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5480" windowHeight="9015" activeTab="0"/>
  </bookViews>
  <sheets>
    <sheet name="01.04.2020" sheetId="1" r:id="rId1"/>
    <sheet name="februarie semnaturi " sheetId="2" r:id="rId2"/>
  </sheets>
  <definedNames>
    <definedName name="_xlnm.Print_Area" localSheetId="1">'februarie semnaturi '!$B$1:$M$170</definedName>
  </definedNames>
  <calcPr fullCalcOnLoad="1"/>
</workbook>
</file>

<file path=xl/sharedStrings.xml><?xml version="1.0" encoding="utf-8"?>
<sst xmlns="http://schemas.openxmlformats.org/spreadsheetml/2006/main" count="1128" uniqueCount="912">
  <si>
    <t>Corunca. str. Principala nr. 1B 1 .  judeţul  MURES</t>
  </si>
  <si>
    <t>Bucovat. nr. 325 . judeţul  TIMIS</t>
  </si>
  <si>
    <t>Utvin. nr. 280B. judeţul  TIMIS</t>
  </si>
  <si>
    <t>Satchinez. str. Crinului nr. 14 A . judeţul TIMIS</t>
  </si>
  <si>
    <t>Dumbravita. str. Ghioceilor nr. 32. judeţul TIMIS</t>
  </si>
  <si>
    <t>Giroc. str. Marte nr. 17 . ap. 2 . judeţul  TIMIS</t>
  </si>
  <si>
    <t>Timisoara. str. Mareşal Alexandru Averescu nr. 70 . judeţul  TIMIS</t>
  </si>
  <si>
    <t>Periam. str. .Muresului nr. 135 . judeţul TIMIS</t>
  </si>
  <si>
    <t>Sânnicolau Mare. str. Republicii nr. 7. ap. 1 . judeţul TIMIS</t>
  </si>
  <si>
    <t>Bucureşti. str. Pictor Daniel C. Rosenthal nr. 14 . et. 2 . ap. 3 cam 2 . sectorul I</t>
  </si>
  <si>
    <t>Făget. str. Lugojului nr. 69 . judeţul TIMIS</t>
  </si>
  <si>
    <t xml:space="preserve">Alexandru Tamas. </t>
  </si>
  <si>
    <t>Sânnicolau Mare. str. Decebal nr. 15. judeţul TIMIS</t>
  </si>
  <si>
    <t>Ghiroda. str. Nufarului nr. 6 . judeţul TIMIS</t>
  </si>
  <si>
    <t>Timisoara. str. Şcolii nr. 1 . judeţul TIMIS</t>
  </si>
  <si>
    <t>Liebling. nr. 112 . judeţul  TIMIS</t>
  </si>
  <si>
    <t>Timişoara. str. Barac Ion nr. 15A . judeţul  TIMIS</t>
  </si>
  <si>
    <t>Buzias. str. Principală nr. 33 . bl.B1. ap. 13 . judeţul TIMIS</t>
  </si>
  <si>
    <t>Timisoara. str. Vega nr. 1 . bl.91. sc. B . ap. 1 . judeţul TIMIS</t>
  </si>
  <si>
    <t>Carpinis. str. a III-a nr. 34. judeţul TIMIS</t>
  </si>
  <si>
    <t>Peciu Nou. nr. 266. judeţul Timis</t>
  </si>
  <si>
    <t>Dudestii Noi. nr. 99 . judeţul  TIMIS</t>
  </si>
  <si>
    <t>Ortisoara. nr.302. judeţul TIMIS</t>
  </si>
  <si>
    <t>Timişoara. str. Mureş nr. 1 . judeţul TIMIS</t>
  </si>
  <si>
    <t>Timisoara. str. Eroii de la Păuliş nr. 10. judeţul TIMIS</t>
  </si>
  <si>
    <t>Timisoara. str. Vasile Parvan. nr. 20. sc. A. ap. 14 . judeţul TIMIS</t>
  </si>
  <si>
    <t>Lugoj. str. Avram Iancu nr. 7. judeţul TIMIS</t>
  </si>
  <si>
    <t>Foeni. nr. 418 .  judeţul TIMIS</t>
  </si>
  <si>
    <t>Timişoara. str. Liviu Rebreanu nr. 150 . judeţul Timis</t>
  </si>
  <si>
    <t>Ploiesti. str. Târgoviştei nr. 11. et. 1 . ap. camerele 4 5 . judeţul  PRAHOVA</t>
  </si>
  <si>
    <t>Birda. nr. 173. judeţul TIMIS</t>
  </si>
  <si>
    <t>Giroc. str. Muncitorilor nr. 56 . judeţul TIMIS</t>
  </si>
  <si>
    <t>Recas. str.Calea Timisorii nr. 80.  ap.1. judeţul TIMIS</t>
  </si>
  <si>
    <t>Carani. str. Principala nr. 88. SAD 1 . judeţul TIMIS</t>
  </si>
  <si>
    <t>Timisoara. str. Joseph Gabriel nr. 3. judeţul  TIMIS</t>
  </si>
  <si>
    <t>Timisoara. str. Clăbucet nr. 9 . ap. 10 . judeţul TIMIS</t>
  </si>
  <si>
    <t xml:space="preserve">Lavinia-Daniela Pop. </t>
  </si>
  <si>
    <t>Periam. nr. 990 . judeţul TIMIS</t>
  </si>
  <si>
    <t>Lugoj. str. Bucegi nr. 32. judeţul TIMIS</t>
  </si>
  <si>
    <t>Cenad. nr. 1574. judeţul TIMIS</t>
  </si>
  <si>
    <t>Maşloc. nr. 118. judeţul TIMIS</t>
  </si>
  <si>
    <t>Tormac sat Tormac strada Principala nr.515. judeţul TIMIS</t>
  </si>
  <si>
    <t>Pitesti. str. Banat nr. 2 . bl.C1Corp D. et. 1. ap. Birou 72 . judeţul ARGES</t>
  </si>
  <si>
    <t>Giarmata. str.Morii. nr. 736. judeţul TIMIS</t>
  </si>
  <si>
    <t>Carpinis. str. a III a nr. 38 . judeţul TIMIS</t>
  </si>
  <si>
    <t>Timisoara. Calea Dorobantilor nr. 20  judeţul TIMIS</t>
  </si>
  <si>
    <t>Pitesti. str. Banat nr. 2 . C1 Corp D . judeţul  ARGES</t>
  </si>
  <si>
    <t>Timisoara. str. Timotei Cipariu 9. Ap 5 . judeţul TIMIS</t>
  </si>
  <si>
    <t>Lugoj. str. Cloşca nr. 84 .  judeţul TIMIS</t>
  </si>
  <si>
    <t>Sanmihaiul Roman. judeţul TIMIS</t>
  </si>
  <si>
    <t>comuna Sacalaz sat Beregsău Mare. str. A-IV-a nr. 267 judeţul TIMIS</t>
  </si>
  <si>
    <t>Pitesti. str. Banat nr. 2. Corp D. ap. C 1. judeţul ARGES</t>
  </si>
  <si>
    <t>Timişoara. str. Revolutiei 1989 nr. 11 . ap. 29. judeţul  TIMIS</t>
  </si>
  <si>
    <t>Lugoj. str. Primăverii nr. 40 .  judeţul TIMIS</t>
  </si>
  <si>
    <t>Timişoara. str. Şagului nr. 64. judeţul TIMIS</t>
  </si>
  <si>
    <t>Gavojdia. nr. 299 . bl.SAD 2.  ap. CAM 2 . judeţul TIMIS</t>
  </si>
  <si>
    <t>Utvin. nr. 404. parter. judeţul  TIMIS</t>
  </si>
  <si>
    <t>Lugoj. str.Trandafirilor nr. 52A .  judeţul TIMIS</t>
  </si>
  <si>
    <t>Bucuresti. P-ta Natiunile Unite. nr. 3-5 Bl A. parter. cam 10. sectorul 4</t>
  </si>
  <si>
    <t xml:space="preserve">Bucureşti. str. Şerban Vodă nr. 282 . bl.3B. et. Parter . ap. 36 . sectorul 4 </t>
  </si>
  <si>
    <t>Lugoj. str. Andrei Mocioni nr. 8 .  judeţul  TIMIS</t>
  </si>
  <si>
    <t xml:space="preserve">Maria Telbis. </t>
  </si>
  <si>
    <t>Sânnicolau Mare. str. Republicii nr. 10 . bl.N.  ap.3. judeţul TIMIS</t>
  </si>
  <si>
    <t>Timisoara. Aleea Sanatatii nr. 5.  judeţul  TIMIS</t>
  </si>
  <si>
    <t>Ghiroda. str. Dunărea nr. 108 .  judeţul TIMIS</t>
  </si>
  <si>
    <t>Dumbravita. str. Coral. nr. 11. ap. 1. judeţul TIMIS</t>
  </si>
  <si>
    <t>Sacoşu Turcesc. nr. 98B . judeţul TIMIS</t>
  </si>
  <si>
    <t>Lugoj. str. Miron Costin nr. 28. judeţul TIMIS</t>
  </si>
  <si>
    <t>Mogosoaia. str. Ciobanului nr. 133. judeţul ILFOV</t>
  </si>
  <si>
    <t>Biled. nr. 417. judeţul TIMIS</t>
  </si>
  <si>
    <t>Timisoara. str. Miron Costin nr. 1 .  judeţul TIMIS</t>
  </si>
  <si>
    <t>Timisoara. str. Tineretii nr.3. ap.10. judeţul TIMIS</t>
  </si>
  <si>
    <t>Bethausen. str. Principala nr. 189 . judeţul TIMIS</t>
  </si>
  <si>
    <t>Timisoara . str. Bogdăneştilor nr. 4 . judeţul TIMIS</t>
  </si>
  <si>
    <t>Sacalaz. nr. 374 . judeţul TIMIS</t>
  </si>
  <si>
    <t>Dumbrava. nr. 345. judeţul TIMIS</t>
  </si>
  <si>
    <t>Timisoara. str. Piata Badea Cartan. 7. judeţul TIMIS</t>
  </si>
  <si>
    <t>Pitesti. str. Banat nr. 2. C1. Corp D parter . judeţul  ARGES</t>
  </si>
  <si>
    <t>Timisoara. str. Poet Vasile Carlova. nr. 9 .  ap. 10 . judeţul TIMIS</t>
  </si>
  <si>
    <t>Lugoj. str. Cotul Mic. bl.Bl 3C. sc. sc A . et. Et 2 . ap. Ap 4 . judeţul  TIMIS</t>
  </si>
  <si>
    <t>Sânnicolau Mare. str. Băii nr. 3 . ap. 2 . judeţul TIMIS</t>
  </si>
  <si>
    <t>Nr. Crt.</t>
  </si>
  <si>
    <t>ACONITUM</t>
  </si>
  <si>
    <t>ADENAFARM</t>
  </si>
  <si>
    <t>ADONIS TRIO</t>
  </si>
  <si>
    <t>ALIGEO FARM</t>
  </si>
  <si>
    <t>ALOEFARM</t>
  </si>
  <si>
    <t>APOTHECARIA</t>
  </si>
  <si>
    <t>ARNICA</t>
  </si>
  <si>
    <t>AVICENNA</t>
  </si>
  <si>
    <t>BETEZDA</t>
  </si>
  <si>
    <t>BIRO</t>
  </si>
  <si>
    <t>CATENA HYGEIA</t>
  </si>
  <si>
    <t>CATENA VALERIANA</t>
  </si>
  <si>
    <t>CLONDA</t>
  </si>
  <si>
    <t>COLEFARM</t>
  </si>
  <si>
    <t>COLEFARM SAG</t>
  </si>
  <si>
    <t>COMLOSFARM</t>
  </si>
  <si>
    <t>DARIFARM</t>
  </si>
  <si>
    <t>DEBORA</t>
  </si>
  <si>
    <t>DIANTHUS</t>
  </si>
  <si>
    <t>ECHINACEEA</t>
  </si>
  <si>
    <t>ELITHEIA</t>
  </si>
  <si>
    <t>ELLA- FARM</t>
  </si>
  <si>
    <t>ERITROFARM</t>
  </si>
  <si>
    <t>ESCULAP</t>
  </si>
  <si>
    <t>EURO APOTHEKE</t>
  </si>
  <si>
    <t>FARMA NOVA</t>
  </si>
  <si>
    <t>FARMADO</t>
  </si>
  <si>
    <t>FARMELIA</t>
  </si>
  <si>
    <t>FERONIA</t>
  </si>
  <si>
    <t>GALENICA</t>
  </si>
  <si>
    <t>GEMIDOFARM</t>
  </si>
  <si>
    <t>GENAFARM</t>
  </si>
  <si>
    <t>GINKGOFARM</t>
  </si>
  <si>
    <t>GINOFARM</t>
  </si>
  <si>
    <t>GIULIET-MED-FARM</t>
  </si>
  <si>
    <t>GRANATHALMA</t>
  </si>
  <si>
    <t>GRUPPO FLORIDO</t>
  </si>
  <si>
    <t>HELLEBORUS</t>
  </si>
  <si>
    <t>IMEDAS</t>
  </si>
  <si>
    <t>LAURA CONS</t>
  </si>
  <si>
    <t>LUANA PHARMACY</t>
  </si>
  <si>
    <t>LUMI FARM</t>
  </si>
  <si>
    <t>MAGNOFARM</t>
  </si>
  <si>
    <t>MALEDAS</t>
  </si>
  <si>
    <t>MARSYAS MED</t>
  </si>
  <si>
    <t>MEDICA</t>
  </si>
  <si>
    <t>MELAGRANA PHARM</t>
  </si>
  <si>
    <t>MELILOTUS</t>
  </si>
  <si>
    <t>MIAGRIFARM</t>
  </si>
  <si>
    <t>MINDA FARM SRL</t>
  </si>
  <si>
    <t>MIRELIAS FARM</t>
  </si>
  <si>
    <t>MOCANFARM</t>
  </si>
  <si>
    <t>MONAFARM</t>
  </si>
  <si>
    <t>MORISENA</t>
  </si>
  <si>
    <t>MYOSOTIS</t>
  </si>
  <si>
    <t>PALMOLIVE</t>
  </si>
  <si>
    <t>PAUNAS</t>
  </si>
  <si>
    <t>PHARMACON MEDATENA</t>
  </si>
  <si>
    <t>PINTDEM PLUS</t>
  </si>
  <si>
    <t>RAICOV-FARMACIA OANA</t>
  </si>
  <si>
    <t>REAL FARM</t>
  </si>
  <si>
    <t>REMEDIA</t>
  </si>
  <si>
    <t>RIANA FARM</t>
  </si>
  <si>
    <t>SANAFARM</t>
  </si>
  <si>
    <t>SENSIBLU</t>
  </si>
  <si>
    <t>SIMOFARM</t>
  </si>
  <si>
    <t>TEHNOFARM ANTONIU</t>
  </si>
  <si>
    <t>TILIA</t>
  </si>
  <si>
    <t>TIMI FARM</t>
  </si>
  <si>
    <t>VILEUS MED COM</t>
  </si>
  <si>
    <t>YASMINE FARM</t>
  </si>
  <si>
    <t>ZAFIRAH-FARM</t>
  </si>
  <si>
    <t>DENUMIRE FARMACIE</t>
  </si>
  <si>
    <t>CUI</t>
  </si>
  <si>
    <t>Localitate</t>
  </si>
  <si>
    <t>V/2</t>
  </si>
  <si>
    <t>Mihok Ciprian Stefan</t>
  </si>
  <si>
    <t>Timisoara</t>
  </si>
  <si>
    <t>Trifut Otilia Mariana</t>
  </si>
  <si>
    <t>V/179</t>
  </si>
  <si>
    <t>Dorobantu Violeta</t>
  </si>
  <si>
    <t>Lovrin</t>
  </si>
  <si>
    <t>V/150</t>
  </si>
  <si>
    <t>Benchis Vasile Ovidiu</t>
  </si>
  <si>
    <t>Pitesti</t>
  </si>
  <si>
    <t>V/201</t>
  </si>
  <si>
    <t xml:space="preserve">Atanasevici Galina </t>
  </si>
  <si>
    <t>Timisoara,</t>
  </si>
  <si>
    <t>V/199</t>
  </si>
  <si>
    <t>Adriana-Marcela Blajovan</t>
  </si>
  <si>
    <t>Timişoara</t>
  </si>
  <si>
    <t>V/8</t>
  </si>
  <si>
    <t xml:space="preserve">Selariu Gratiela Valeria     </t>
  </si>
  <si>
    <t>Lugoj,</t>
  </si>
  <si>
    <t>V/228</t>
  </si>
  <si>
    <t xml:space="preserve">Alina Monica Cioboata     </t>
  </si>
  <si>
    <t>V/9</t>
  </si>
  <si>
    <t xml:space="preserve">Laza Claudia Maria </t>
  </si>
  <si>
    <t>Topolovatu Mare</t>
  </si>
  <si>
    <t>V/14</t>
  </si>
  <si>
    <t>Micodin Miruna-Mioara</t>
  </si>
  <si>
    <t>V/15</t>
  </si>
  <si>
    <t xml:space="preserve">Beratco Margareta   </t>
  </si>
  <si>
    <t>V/18</t>
  </si>
  <si>
    <t xml:space="preserve">Paraschiva Popa </t>
  </si>
  <si>
    <t>Becicherecu Mic</t>
  </si>
  <si>
    <t>V/20</t>
  </si>
  <si>
    <t xml:space="preserve">Farkas Sandor </t>
  </si>
  <si>
    <t>V/153</t>
  </si>
  <si>
    <t xml:space="preserve">Firu Daniela </t>
  </si>
  <si>
    <t>V24</t>
  </si>
  <si>
    <t>Alina-Claudia Durbaca si Maria Gyorfi</t>
  </si>
  <si>
    <t>Moşniţa Nouă</t>
  </si>
  <si>
    <t>V/25</t>
  </si>
  <si>
    <t>Biro Margareta Clara</t>
  </si>
  <si>
    <t xml:space="preserve">Peciu Nou, </t>
  </si>
  <si>
    <t>V/27</t>
  </si>
  <si>
    <t xml:space="preserve">Benchis Vasile Ovidiu </t>
  </si>
  <si>
    <t>V/79</t>
  </si>
  <si>
    <t>Marincas Nicoleta</t>
  </si>
  <si>
    <t>V/145</t>
  </si>
  <si>
    <t>V/31</t>
  </si>
  <si>
    <t>Amalia-Cristina Chelu-Marincan</t>
  </si>
  <si>
    <t>Ortişoara</t>
  </si>
  <si>
    <t>V/32</t>
  </si>
  <si>
    <t>Biled</t>
  </si>
  <si>
    <t>V/34</t>
  </si>
  <si>
    <t>V/38</t>
  </si>
  <si>
    <t xml:space="preserve">Clonda Floare Elena    </t>
  </si>
  <si>
    <t>V/39</t>
  </si>
  <si>
    <t xml:space="preserve">Movileanu Cornelia  </t>
  </si>
  <si>
    <t>V/154</t>
  </si>
  <si>
    <t xml:space="preserve">Sag </t>
  </si>
  <si>
    <t>V/178</t>
  </si>
  <si>
    <t>Comlosu Mare</t>
  </si>
  <si>
    <t>V/172</t>
  </si>
  <si>
    <t xml:space="preserve">Duda-Seiman Corina </t>
  </si>
  <si>
    <t>Sanandrei</t>
  </si>
  <si>
    <t>V/42</t>
  </si>
  <si>
    <t xml:space="preserve">Sala Daniela </t>
  </si>
  <si>
    <t>Libling</t>
  </si>
  <si>
    <t>V/184</t>
  </si>
  <si>
    <t xml:space="preserve">Caraman Anatolie     </t>
  </si>
  <si>
    <t xml:space="preserve">Ghiroda </t>
  </si>
  <si>
    <t>V/28</t>
  </si>
  <si>
    <t>Chaibi Satar</t>
  </si>
  <si>
    <t>Arad</t>
  </si>
  <si>
    <t>V/45</t>
  </si>
  <si>
    <t>Victoria Ciocloda</t>
  </si>
  <si>
    <t>V/46</t>
  </si>
  <si>
    <t xml:space="preserve">Rada Florin-Cristian     </t>
  </si>
  <si>
    <t>V/48</t>
  </si>
  <si>
    <t>Axente Grigore</t>
  </si>
  <si>
    <t>V/49</t>
  </si>
  <si>
    <t>Ovidiu Vasile Benchis</t>
  </si>
  <si>
    <t>V/181</t>
  </si>
  <si>
    <t xml:space="preserve">Chelu Mihaela Simona  </t>
  </si>
  <si>
    <t>V/52</t>
  </si>
  <si>
    <t>Adelina-Steluţa Duţă</t>
  </si>
  <si>
    <t>Banloc</t>
  </si>
  <si>
    <t>V/171</t>
  </si>
  <si>
    <t>Nistor Ioana Corina</t>
  </si>
  <si>
    <t>Lugoj</t>
  </si>
  <si>
    <t>V/211</t>
  </si>
  <si>
    <t>V/231</t>
  </si>
  <si>
    <t>Ozon Lucan Ana Diana</t>
  </si>
  <si>
    <t>SANMIHAIU Roman</t>
  </si>
  <si>
    <t>Ana-Marioara  Peleneagra-Miclea</t>
  </si>
  <si>
    <t>V/16</t>
  </si>
  <si>
    <t xml:space="preserve">Balc Veronica     </t>
  </si>
  <si>
    <t>V/174</t>
  </si>
  <si>
    <t>Deva</t>
  </si>
  <si>
    <t>V/230</t>
  </si>
  <si>
    <t xml:space="preserve">Kovacs Cristina   </t>
  </si>
  <si>
    <t>Tormac</t>
  </si>
  <si>
    <t>V/103</t>
  </si>
  <si>
    <t>V/220</t>
  </si>
  <si>
    <t>Bacova</t>
  </si>
  <si>
    <t>V/55</t>
  </si>
  <si>
    <t>BERATCO MATEI</t>
  </si>
  <si>
    <t>V/58</t>
  </si>
  <si>
    <t xml:space="preserve">Balc Veronica    </t>
  </si>
  <si>
    <t>V/63</t>
  </si>
  <si>
    <t>Remetea Mare</t>
  </si>
  <si>
    <t>V/65</t>
  </si>
  <si>
    <t>Gruia Cornelia</t>
  </si>
  <si>
    <t>Chizatau</t>
  </si>
  <si>
    <t>V/123</t>
  </si>
  <si>
    <t>Teleki Gabor</t>
  </si>
  <si>
    <t>Corunca,</t>
  </si>
  <si>
    <t>V/189</t>
  </si>
  <si>
    <t xml:space="preserve">Basaraba Maria Mirabela    </t>
  </si>
  <si>
    <t>Bucovat</t>
  </si>
  <si>
    <t>V/67</t>
  </si>
  <si>
    <t>Daniela Seuca</t>
  </si>
  <si>
    <t>Utvin,</t>
  </si>
  <si>
    <t>V/69</t>
  </si>
  <si>
    <t>Petrariu Diana</t>
  </si>
  <si>
    <t>Satchinez</t>
  </si>
  <si>
    <t>V/70</t>
  </si>
  <si>
    <t>Popa Corina Ramona</t>
  </si>
  <si>
    <t>Dumbravita,</t>
  </si>
  <si>
    <t>V/205</t>
  </si>
  <si>
    <t xml:space="preserve">Chelu Mihaela Simona   </t>
  </si>
  <si>
    <t>Giroc</t>
  </si>
  <si>
    <t>V/71</t>
  </si>
  <si>
    <t>V/182</t>
  </si>
  <si>
    <t>Periam</t>
  </si>
  <si>
    <t>V/74</t>
  </si>
  <si>
    <t>Eva Tamas</t>
  </si>
  <si>
    <t>Sânnicolau Mare</t>
  </si>
  <si>
    <t>HELP NET FARMA</t>
  </si>
  <si>
    <t>V/75</t>
  </si>
  <si>
    <t>Bucureşti</t>
  </si>
  <si>
    <t>V/76</t>
  </si>
  <si>
    <t xml:space="preserve">Carmen-Simona Sarac si Ioan Sarac </t>
  </si>
  <si>
    <t>Făget</t>
  </si>
  <si>
    <t xml:space="preserve">Timisoara </t>
  </si>
  <si>
    <t>V/81</t>
  </si>
  <si>
    <t>V/83</t>
  </si>
  <si>
    <t>Gudiu Florica Victoria</t>
  </si>
  <si>
    <t>V/217</t>
  </si>
  <si>
    <t xml:space="preserve">Rosculescu Izabela     </t>
  </si>
  <si>
    <t>Liebling</t>
  </si>
  <si>
    <t>V/86</t>
  </si>
  <si>
    <t>Samfira Laura-Olimpia</t>
  </si>
  <si>
    <t>V/87</t>
  </si>
  <si>
    <t>Bora Monica</t>
  </si>
  <si>
    <t>BUZIAS</t>
  </si>
  <si>
    <t>V/225</t>
  </si>
  <si>
    <t>Scornea Bogdan</t>
  </si>
  <si>
    <t>V/91</t>
  </si>
  <si>
    <t xml:space="preserve">Carpinis </t>
  </si>
  <si>
    <t>V/206</t>
  </si>
  <si>
    <t xml:space="preserve">Husariu Adina  </t>
  </si>
  <si>
    <t>Peciu Nou</t>
  </si>
  <si>
    <t>V/92</t>
  </si>
  <si>
    <t xml:space="preserve">Gaspar Maria </t>
  </si>
  <si>
    <t>Dudestii Noi</t>
  </si>
  <si>
    <t>V/93</t>
  </si>
  <si>
    <t>Tamas Teodora</t>
  </si>
  <si>
    <t>Ortisoara</t>
  </si>
  <si>
    <t>V/94</t>
  </si>
  <si>
    <t>Stefania Dancea</t>
  </si>
  <si>
    <t>V161</t>
  </si>
  <si>
    <t xml:space="preserve">Diaconu Maria Magdalena     </t>
  </si>
  <si>
    <t>V/97</t>
  </si>
  <si>
    <t xml:space="preserve">Alexandru Claudia     </t>
  </si>
  <si>
    <t>V/98</t>
  </si>
  <si>
    <t xml:space="preserve">Corbeanu Adriana-Gabriela     </t>
  </si>
  <si>
    <t>V/207</t>
  </si>
  <si>
    <t xml:space="preserve">Ciolac Ioan Ovidiu  </t>
  </si>
  <si>
    <t>Foeni</t>
  </si>
  <si>
    <t>V/100</t>
  </si>
  <si>
    <t xml:space="preserve">Silvia Marculescu </t>
  </si>
  <si>
    <t>V/227</t>
  </si>
  <si>
    <t>Catalin Codrut Popescu</t>
  </si>
  <si>
    <t>Ploiesti</t>
  </si>
  <si>
    <t>V/164</t>
  </si>
  <si>
    <t xml:space="preserve">Giroc, </t>
  </si>
  <si>
    <t>V/101</t>
  </si>
  <si>
    <t>Lupu Adrian</t>
  </si>
  <si>
    <t>Recas</t>
  </si>
  <si>
    <t>V/177</t>
  </si>
  <si>
    <t>Carani</t>
  </si>
  <si>
    <t>V/200</t>
  </si>
  <si>
    <t>Minda Ioan</t>
  </si>
  <si>
    <t>V/212</t>
  </si>
  <si>
    <t>Rosca Mirela</t>
  </si>
  <si>
    <t>V/105</t>
  </si>
  <si>
    <t>V/106</t>
  </si>
  <si>
    <t>Frasin Olga</t>
  </si>
  <si>
    <t>V/108</t>
  </si>
  <si>
    <t>Pitic Rodica Dorina</t>
  </si>
  <si>
    <t xml:space="preserve">Cenad </t>
  </si>
  <si>
    <t>V/110</t>
  </si>
  <si>
    <t>Minodora Bartha</t>
  </si>
  <si>
    <t>Maşloc</t>
  </si>
  <si>
    <t>V/185</t>
  </si>
  <si>
    <t>V/111</t>
  </si>
  <si>
    <t>V/114</t>
  </si>
  <si>
    <t>Cristian Ovidiu Ştefan</t>
  </si>
  <si>
    <t>Giarmata</t>
  </si>
  <si>
    <t>V/116</t>
  </si>
  <si>
    <t>Paunas Silvia</t>
  </si>
  <si>
    <t>Carpinis</t>
  </si>
  <si>
    <t>V/118</t>
  </si>
  <si>
    <t xml:space="preserve">Semenescu Aneta     </t>
  </si>
  <si>
    <t>V/121</t>
  </si>
  <si>
    <t>V/209</t>
  </si>
  <si>
    <t>Vlad Daniela</t>
  </si>
  <si>
    <t>V/176</t>
  </si>
  <si>
    <t>Uivar</t>
  </si>
  <si>
    <t>V/166</t>
  </si>
  <si>
    <t>Serban Florica</t>
  </si>
  <si>
    <t>Beregsău Mare</t>
  </si>
  <si>
    <t>V/124</t>
  </si>
  <si>
    <t>Pitesti,</t>
  </si>
  <si>
    <t>V/125</t>
  </si>
  <si>
    <t>Magda Lia</t>
  </si>
  <si>
    <t>V/126</t>
  </si>
  <si>
    <t xml:space="preserve">Corbeanu Adriana Gabriela </t>
  </si>
  <si>
    <t>V/128</t>
  </si>
  <si>
    <t>LUPU ADRIAN</t>
  </si>
  <si>
    <t>TIMISOARA</t>
  </si>
  <si>
    <t>V/224</t>
  </si>
  <si>
    <t>Iancu Ionela Diana</t>
  </si>
  <si>
    <t>Gavojdia</t>
  </si>
  <si>
    <t>V/215</t>
  </si>
  <si>
    <t>Matis Iudita</t>
  </si>
  <si>
    <t>Utvin</t>
  </si>
  <si>
    <t>V/216</t>
  </si>
  <si>
    <t xml:space="preserve">Jurji Claudia Alina    </t>
  </si>
  <si>
    <t>V/219</t>
  </si>
  <si>
    <t>Bucuresti</t>
  </si>
  <si>
    <t>V/139</t>
  </si>
  <si>
    <t>V/129</t>
  </si>
  <si>
    <t xml:space="preserve">CALIN MARIA GHIZELA </t>
  </si>
  <si>
    <t>LUGOJ</t>
  </si>
  <si>
    <t>V/130</t>
  </si>
  <si>
    <t>V/167</t>
  </si>
  <si>
    <t>RAICU GICA</t>
  </si>
  <si>
    <t>Becicherecul Mic</t>
  </si>
  <si>
    <t>V/229</t>
  </si>
  <si>
    <t>Ghiroda,</t>
  </si>
  <si>
    <t>V/218</t>
  </si>
  <si>
    <t xml:space="preserve">Ilie Laura </t>
  </si>
  <si>
    <t>Dumbravita</t>
  </si>
  <si>
    <t>V/221</t>
  </si>
  <si>
    <t>CHELU MIHAELA SIMONA</t>
  </si>
  <si>
    <t xml:space="preserve">Sacosu Turcesc </t>
  </si>
  <si>
    <t>V/132</t>
  </si>
  <si>
    <t xml:space="preserve">Micu Cornelia Maria     </t>
  </si>
  <si>
    <t>V/133</t>
  </si>
  <si>
    <t>Mogosoaia</t>
  </si>
  <si>
    <t>V/196</t>
  </si>
  <si>
    <t>V/135</t>
  </si>
  <si>
    <t>V/169</t>
  </si>
  <si>
    <t xml:space="preserve">Chirita Oana Teodora     </t>
  </si>
  <si>
    <t>V/170</t>
  </si>
  <si>
    <t>JURESCU SIMONA GENI</t>
  </si>
  <si>
    <t>Bethausen</t>
  </si>
  <si>
    <t>V/140</t>
  </si>
  <si>
    <t>Onoria Dalila Rotaru</t>
  </si>
  <si>
    <t>V/141</t>
  </si>
  <si>
    <t>Margareta Pentek</t>
  </si>
  <si>
    <t>Sacalaz</t>
  </si>
  <si>
    <t>V/142</t>
  </si>
  <si>
    <t>LACZKO-ANGI ANDREEA MIRON</t>
  </si>
  <si>
    <t>Dumbrava</t>
  </si>
  <si>
    <t>V/144</t>
  </si>
  <si>
    <t>Timisoarta</t>
  </si>
  <si>
    <t>V/192</t>
  </si>
  <si>
    <t xml:space="preserve">Banea Alina Maria     </t>
  </si>
  <si>
    <t>V/210</t>
  </si>
  <si>
    <t>CIRLAN MONICA</t>
  </si>
  <si>
    <t>Mosnita Noua</t>
  </si>
  <si>
    <t>V/147</t>
  </si>
  <si>
    <t>V/183</t>
  </si>
  <si>
    <t>Petru-Pavel Kalciov</t>
  </si>
  <si>
    <t>Luca Florin</t>
  </si>
  <si>
    <t>V/233</t>
  </si>
  <si>
    <t>Cristescu CarmenDaniela</t>
  </si>
  <si>
    <t>Sandra</t>
  </si>
  <si>
    <t>TOTAL</t>
  </si>
  <si>
    <t>Comisia de contractare</t>
  </si>
  <si>
    <t>CASA NAŢIONALĂ DE ASIGURĂRI DE SĂNĂTATE</t>
  </si>
  <si>
    <t>CASA JUDEŢEANĂ DE ASIGURĂRI DE SĂNĂTATE TIMIŞ</t>
  </si>
  <si>
    <t xml:space="preserve">Str. CORBULUI NR. 4 - TIMIŞOARA </t>
  </si>
  <si>
    <t>TEL: (0256) 201772; FAX: (0256) 293524; info@cjastm.online.ro</t>
  </si>
  <si>
    <t>COD FISCAL 2483580</t>
  </si>
  <si>
    <t>Biroul Evaluare-Contractare I Asistenta primara, Farmacii, asistenta spitaliceasca si Urgenta prespitaliceasca, PNS</t>
  </si>
  <si>
    <t>Buget total:</t>
  </si>
  <si>
    <t>Activitate curenta</t>
  </si>
  <si>
    <t>Nr. Contract</t>
  </si>
  <si>
    <t>Medicam.
 40%</t>
  </si>
  <si>
    <t>Cost
Volum</t>
  </si>
  <si>
    <t>Activ.
Curenta</t>
  </si>
  <si>
    <t>ARCANAFARM</t>
  </si>
  <si>
    <t>Credite angaj.</t>
  </si>
  <si>
    <t xml:space="preserve">Cost volum </t>
  </si>
  <si>
    <t>Pensionari 40 %</t>
  </si>
  <si>
    <t>5=3+4</t>
  </si>
  <si>
    <t>6=2-5</t>
  </si>
  <si>
    <t>Medicamente c.d.</t>
  </si>
  <si>
    <t>Biroul Evaluare-Contractare Asistenta primara, Farmacii, Asistenta spitaliceasca si Urgenta prespit, PNS</t>
  </si>
  <si>
    <t>__________________________________________________________________________________________</t>
  </si>
  <si>
    <t>Nr. Add (X)</t>
  </si>
  <si>
    <t>Reprez.
legal</t>
  </si>
  <si>
    <t>personal contractual</t>
  </si>
  <si>
    <t>V/53</t>
  </si>
  <si>
    <t>MEDOBIA</t>
  </si>
  <si>
    <t>V/198</t>
  </si>
  <si>
    <t>V/235</t>
  </si>
  <si>
    <t xml:space="preserve">Orientativa </t>
  </si>
  <si>
    <t>FARMACIA ACORUSFARM</t>
  </si>
  <si>
    <t>FARMACIA ADRILAZ</t>
  </si>
  <si>
    <t>ALCRIS FARM</t>
  </si>
  <si>
    <t>FARMACIA BERATCO</t>
  </si>
  <si>
    <t>FARMACIA BOSCU</t>
  </si>
  <si>
    <t>CE-DI FARM</t>
  </si>
  <si>
    <t>CENTELLA-FARM</t>
  </si>
  <si>
    <t>FARMACIA CHRISTIAN</t>
  </si>
  <si>
    <t>DEPOMED EXIMPHARM</t>
  </si>
  <si>
    <t>KARIM PHARM</t>
  </si>
  <si>
    <t>FARMACIA DINDACIA</t>
  </si>
  <si>
    <t>FARM MATAND</t>
  </si>
  <si>
    <t>FARMA LUCA CFL</t>
  </si>
  <si>
    <t>FARMACEUTICA REMEDIA</t>
  </si>
  <si>
    <t>FARMACIA DR.KOVACS TORMAC</t>
  </si>
  <si>
    <t>FARMACIA MIHAI VITEAZUL</t>
  </si>
  <si>
    <t>FARMACIA SIRBU</t>
  </si>
  <si>
    <t>GEDEON RICHTER FARMACIA</t>
  </si>
  <si>
    <t>HERALD FARM</t>
  </si>
  <si>
    <t>FARMACIA HYPERICUM</t>
  </si>
  <si>
    <t>IATROFARM 2</t>
  </si>
  <si>
    <t>LA BELLA PHARM</t>
  </si>
  <si>
    <t>FARMACIA LEVANTICA</t>
  </si>
  <si>
    <t>LIDIA'S STORE</t>
  </si>
  <si>
    <t>FARMACIA LOBELIA</t>
  </si>
  <si>
    <t>MAROCS PHARM</t>
  </si>
  <si>
    <t>MAYDIS-FARM</t>
  </si>
  <si>
    <t>MBM FARM</t>
  </si>
  <si>
    <t xml:space="preserve">MEDIMFARM TOPFARM </t>
  </si>
  <si>
    <t>NAIRI PHARM</t>
  </si>
  <si>
    <t>FARMACIA NICOMAR</t>
  </si>
  <si>
    <t>FARMACIA PROPHARM VLAD</t>
  </si>
  <si>
    <t>QUEEN ROSA FARM</t>
  </si>
  <si>
    <t>FARMACIA REGALA</t>
  </si>
  <si>
    <t xml:space="preserve">B. ARSENIE TEI </t>
  </si>
  <si>
    <t>FARMACIA JUDITH</t>
  </si>
  <si>
    <t>JURJI FARM</t>
  </si>
  <si>
    <t>PANPHARMA MED</t>
  </si>
  <si>
    <t>S.I.E.P.C.O.F.A.R.</t>
  </si>
  <si>
    <t>SALVIA FARM</t>
  </si>
  <si>
    <t>FARMACIA SAN MEDICAGO</t>
  </si>
  <si>
    <t xml:space="preserve">EPHERA COM </t>
  </si>
  <si>
    <t xml:space="preserve">NEW LYRA </t>
  </si>
  <si>
    <t>TERA MED FARM</t>
  </si>
  <si>
    <t>FARM SEMPERVIVI</t>
  </si>
  <si>
    <t>FARMACIA SFANTA ANA</t>
  </si>
  <si>
    <t>SF MARIA</t>
  </si>
  <si>
    <t>FARM SFANTUL MIHAIL</t>
  </si>
  <si>
    <t>FARMACIA TONICA</t>
  </si>
  <si>
    <t>VIOLACEEA FARM</t>
  </si>
  <si>
    <t>RUMEX FARM</t>
  </si>
  <si>
    <t>Alina Petre</t>
  </si>
  <si>
    <t>Criznic Izabela-Alexandra</t>
  </si>
  <si>
    <t>Lugoj, str. Cloşca nr. 84 ,  judeţul TIMIS</t>
  </si>
  <si>
    <t>Birda, nr. 173, judeţul TIMIS</t>
  </si>
  <si>
    <t>Cospenda Claudia-Viviana-Aurora</t>
  </si>
  <si>
    <t>telefon</t>
  </si>
  <si>
    <t>Email</t>
  </si>
  <si>
    <t>0256475644</t>
  </si>
  <si>
    <t xml:space="preserve">farmacia.aconitum@yahoo.com </t>
  </si>
  <si>
    <t>0256374090</t>
  </si>
  <si>
    <t xml:space="preserve">acorusfarm@yahoo.com </t>
  </si>
  <si>
    <t>0744366681</t>
  </si>
  <si>
    <t xml:space="preserve">adonistriofarma@gmail.com </t>
  </si>
  <si>
    <t>0256332530</t>
  </si>
  <si>
    <t xml:space="preserve">farmaciaadrilaz@yahoo.ro </t>
  </si>
  <si>
    <t>0747293132</t>
  </si>
  <si>
    <t xml:space="preserve">aligeo.cjas@gmail.com </t>
  </si>
  <si>
    <t>0256212674</t>
  </si>
  <si>
    <t xml:space="preserve">farmaceutica@arcatim.ro </t>
  </si>
  <si>
    <t>0256378651</t>
  </si>
  <si>
    <t xml:space="preserve">arnicabecicherecumic@yahoo.com </t>
  </si>
  <si>
    <t>0256498605</t>
  </si>
  <si>
    <t xml:space="preserve">avicena92@protonmail.com </t>
  </si>
  <si>
    <t>0740054044</t>
  </si>
  <si>
    <t xml:space="preserve">farmaciab.arsenie@yahoo.com </t>
  </si>
  <si>
    <t>0256430478</t>
  </si>
  <si>
    <t xml:space="preserve">nicoleta.marincas@catena.ro </t>
  </si>
  <si>
    <t>0256219429</t>
  </si>
  <si>
    <t xml:space="preserve">RaportareTM@valerianafarm.ro </t>
  </si>
  <si>
    <t>0256233577</t>
  </si>
  <si>
    <t xml:space="preserve">cedifarmsophia@gmail.com </t>
  </si>
  <si>
    <t>0256493050</t>
  </si>
  <si>
    <t xml:space="preserve">florinrada2@yahoo.com </t>
  </si>
  <si>
    <t>0256464626</t>
  </si>
  <si>
    <t xml:space="preserve">farmclonda@yahoo.com </t>
  </si>
  <si>
    <t>0744622643</t>
  </si>
  <si>
    <t xml:space="preserve">colefarmsag@yahoo.com </t>
  </si>
  <si>
    <t>0748110686</t>
  </si>
  <si>
    <t>0256364490</t>
  </si>
  <si>
    <t xml:space="preserve">comlosfarm05@gmail.com </t>
  </si>
  <si>
    <t>0256380703</t>
  </si>
  <si>
    <t xml:space="preserve">cori_mam@yahoo.com </t>
  </si>
  <si>
    <t>0256396506</t>
  </si>
  <si>
    <t xml:space="preserve">danielasala1212@gmail.ro </t>
  </si>
  <si>
    <t>0256432842</t>
  </si>
  <si>
    <t xml:space="preserve">dianthus.tm@gmail.com </t>
  </si>
  <si>
    <t>0256294214</t>
  </si>
  <si>
    <t>0728072193</t>
  </si>
  <si>
    <t xml:space="preserve">cristinakovacs77@gmail.com </t>
  </si>
  <si>
    <t>0256393329</t>
  </si>
  <si>
    <t xml:space="preserve">farmaciile.ella.mosnita@gmail.com </t>
  </si>
  <si>
    <t>0256417300</t>
  </si>
  <si>
    <t xml:space="preserve">eritrofarm@yahoo.com </t>
  </si>
  <si>
    <t>0356005033</t>
  </si>
  <si>
    <t>0256363695</t>
  </si>
  <si>
    <t xml:space="preserve">dianaa_tm@yahoo.com </t>
  </si>
  <si>
    <t>0254223260</t>
  </si>
  <si>
    <t xml:space="preserve">remedia@remedia.ro </t>
  </si>
  <si>
    <t>0256200024</t>
  </si>
  <si>
    <t xml:space="preserve">farmado1@gmail.ro </t>
  </si>
  <si>
    <t>0256230290</t>
  </si>
  <si>
    <t xml:space="preserve">feroniafarm@yahoo.com </t>
  </si>
  <si>
    <t>0256327304</t>
  </si>
  <si>
    <t xml:space="preserve">galenicacjas@gmail.com </t>
  </si>
  <si>
    <t>0365733710</t>
  </si>
  <si>
    <t xml:space="preserve">office@richter-farmacia.ro </t>
  </si>
  <si>
    <t>0748296714</t>
  </si>
  <si>
    <t xml:space="preserve">gemidofarm@yahoo.com </t>
  </si>
  <si>
    <t>0725243784</t>
  </si>
  <si>
    <t xml:space="preserve">genafarmsrl@yahoo.com </t>
  </si>
  <si>
    <t>0256379545</t>
  </si>
  <si>
    <t xml:space="preserve">ginkgosatchinez@gmail.com </t>
  </si>
  <si>
    <t>0256412299</t>
  </si>
  <si>
    <t xml:space="preserve">farmaciile.ella.chisoda@gmail.com </t>
  </si>
  <si>
    <t>0256247279</t>
  </si>
  <si>
    <t xml:space="preserve">farmaciagranathalmatm@gmail.com </t>
  </si>
  <si>
    <t>0256975712</t>
  </si>
  <si>
    <t xml:space="preserve">gruppoflorido.cjas@gmail.com </t>
  </si>
  <si>
    <t>0256370244</t>
  </si>
  <si>
    <t xml:space="preserve">schelleborus@yahoo.com </t>
  </si>
  <si>
    <t>0213082500</t>
  </si>
  <si>
    <t xml:space="preserve">contractare@helpnet.ro </t>
  </si>
  <si>
    <t>0256320602</t>
  </si>
  <si>
    <t xml:space="preserve">simona.sarac@yahoo.com </t>
  </si>
  <si>
    <t>0256371200</t>
  </si>
  <si>
    <t xml:space="preserve">schypericum@yahoo.com </t>
  </si>
  <si>
    <t>0722631862</t>
  </si>
  <si>
    <t xml:space="preserve">iatrofarm2tm@yahoo.com </t>
  </si>
  <si>
    <t>0744359755</t>
  </si>
  <si>
    <t xml:space="preserve">farmacia.imedas@gmail.com </t>
  </si>
  <si>
    <t>0256222761</t>
  </si>
  <si>
    <t xml:space="preserve">iudit.matis@yahoo.com </t>
  </si>
  <si>
    <t>0356001892</t>
  </si>
  <si>
    <t xml:space="preserve">karimpharmtm@yahoo.com </t>
  </si>
  <si>
    <t>0256396439</t>
  </si>
  <si>
    <t xml:space="preserve">bellapharmliebling@gmail.com </t>
  </si>
  <si>
    <t>0256249631</t>
  </si>
  <si>
    <t xml:space="preserve">lauraconstm@gmail.com </t>
  </si>
  <si>
    <t>0256321117</t>
  </si>
  <si>
    <t xml:space="preserve">farmacia.levantica@yahoo.com </t>
  </si>
  <si>
    <t>0356462744</t>
  </si>
  <si>
    <t xml:space="preserve">sclidiasstore.srld@yahoo.ro </t>
  </si>
  <si>
    <t>0723184411</t>
  </si>
  <si>
    <t xml:space="preserve">luana.pahrmacy@yahoo.com </t>
  </si>
  <si>
    <t>0256378030</t>
  </si>
  <si>
    <t xml:space="preserve">farmacialumi@yahoo.com </t>
  </si>
  <si>
    <t>0256217099</t>
  </si>
  <si>
    <t xml:space="preserve">farmaciamaledas@yahoo.com </t>
  </si>
  <si>
    <t>Andreea Grigorescu</t>
  </si>
  <si>
    <t>0256364364</t>
  </si>
  <si>
    <t xml:space="preserve">farmaciamarocs@gmail.com </t>
  </si>
  <si>
    <t>0256413507</t>
  </si>
  <si>
    <t xml:space="preserve">farmafoeni@yahoo.com </t>
  </si>
  <si>
    <t>0256464009</t>
  </si>
  <si>
    <t xml:space="preserve">medica.timisoara@yahoo.com </t>
  </si>
  <si>
    <t>0244582935</t>
  </si>
  <si>
    <t xml:space="preserve">office@topfarm.ro </t>
  </si>
  <si>
    <t>0256388816</t>
  </si>
  <si>
    <t xml:space="preserve">viviana_cospenda@yahoo.com </t>
  </si>
  <si>
    <t>0356718559</t>
  </si>
  <si>
    <t xml:space="preserve">farmaciacarani@yahoo.com </t>
  </si>
  <si>
    <t>0356809590</t>
  </si>
  <si>
    <t xml:space="preserve">dominteelena@gmail.com </t>
  </si>
  <si>
    <t>0356448773</t>
  </si>
  <si>
    <t xml:space="preserve">mindafarmcjas@yahoo.com </t>
  </si>
  <si>
    <t>0256397900</t>
  </si>
  <si>
    <t xml:space="preserve">mirelarosca2005@yahoo.com </t>
  </si>
  <si>
    <t>0256375006</t>
  </si>
  <si>
    <t xml:space="preserve">mocanfarm@yahoo.com </t>
  </si>
  <si>
    <t>0256350287</t>
  </si>
  <si>
    <t xml:space="preserve">monafarm_srl@yahoo.com </t>
  </si>
  <si>
    <t>0213328832</t>
  </si>
  <si>
    <t xml:space="preserve">contractare@artafarm.ro </t>
  </si>
  <si>
    <t>0256365010</t>
  </si>
  <si>
    <t xml:space="preserve">farmaciapaunas@yahoo.com </t>
  </si>
  <si>
    <t>0256225122</t>
  </si>
  <si>
    <t xml:space="preserve">aneta_pma@yahoo.com </t>
  </si>
  <si>
    <t>0256709018</t>
  </si>
  <si>
    <t xml:space="preserve">Raportare@pintdemplus.ro </t>
  </si>
  <si>
    <t>0256293055</t>
  </si>
  <si>
    <t xml:space="preserve">farmaciapropharm@gmail.com </t>
  </si>
  <si>
    <t>0766732301</t>
  </si>
  <si>
    <t xml:space="preserve">queenrosafarm@yahoo.com </t>
  </si>
  <si>
    <t>0256366608</t>
  </si>
  <si>
    <t xml:space="preserve">farmaciaoanafo@gmail.com </t>
  </si>
  <si>
    <t>0753310445</t>
  </si>
  <si>
    <t xml:space="preserve">RaportareTM@farmaciaregala.ro </t>
  </si>
  <si>
    <t>0256202171</t>
  </si>
  <si>
    <t xml:space="preserve">remediafarma.contractare@gmail.com </t>
  </si>
  <si>
    <t>0256351834</t>
  </si>
  <si>
    <t xml:space="preserve">salviafarm@protonmail.com </t>
  </si>
  <si>
    <t>0723308416</t>
  </si>
  <si>
    <t xml:space="preserve">sanafarngica@yahoo.com </t>
  </si>
  <si>
    <t>0725353419</t>
  </si>
  <si>
    <t>daniela.barbulescu@adpharma.com</t>
  </si>
  <si>
    <t>0213614690</t>
  </si>
  <si>
    <t>dona.tm@farmaciile dona .ro</t>
  </si>
  <si>
    <t>0256333433</t>
  </si>
  <si>
    <t xml:space="preserve">simofarm2007@yahoo.com </t>
  </si>
  <si>
    <t>0256411682</t>
  </si>
  <si>
    <t xml:space="preserve">farmaciile_ella_sacos@yahoo.com </t>
  </si>
  <si>
    <t>0256/367297</t>
  </si>
  <si>
    <t xml:space="preserve">tilia.sacalaz@gmail.com </t>
  </si>
  <si>
    <t>0256325583</t>
  </si>
  <si>
    <t xml:space="preserve">timifarm.dumbrava77@gmail.com </t>
  </si>
  <si>
    <t>0256223922</t>
  </si>
  <si>
    <t xml:space="preserve">RaportareTM@vileus.ro </t>
  </si>
  <si>
    <t>0256329696</t>
  </si>
  <si>
    <t xml:space="preserve">farmyasmine@yahoo.co.uk </t>
  </si>
  <si>
    <t>0256372268</t>
  </si>
  <si>
    <t xml:space="preserve">suciumc@yahoo.com </t>
  </si>
  <si>
    <t>0256200580</t>
  </si>
  <si>
    <t xml:space="preserve">RaportareTM@adenafarm.ro </t>
  </si>
  <si>
    <t>0256353521</t>
  </si>
  <si>
    <t xml:space="preserve">alcrisfarmlugoj@yahoo.com </t>
  </si>
  <si>
    <t>0256332200</t>
  </si>
  <si>
    <t xml:space="preserve">aloefarm23@gmail.com </t>
  </si>
  <si>
    <t>0256291766</t>
  </si>
  <si>
    <t xml:space="preserve">farmacia.apthecaria@gmail.com </t>
  </si>
  <si>
    <t>0256210815</t>
  </si>
  <si>
    <t xml:space="preserve">farm.arcana@gmail.com </t>
  </si>
  <si>
    <t>0256210183</t>
  </si>
  <si>
    <t xml:space="preserve">farmacia.beratco1@gmail.com </t>
  </si>
  <si>
    <t>0256414238</t>
  </si>
  <si>
    <t xml:space="preserve">farmaciabiro@yahoo.com </t>
  </si>
  <si>
    <t>0256377331</t>
  </si>
  <si>
    <t xml:space="preserve">centellafarm@gmail.com </t>
  </si>
  <si>
    <t>0256369708</t>
  </si>
  <si>
    <t xml:space="preserve">anatol.caraman@depomed.ro </t>
  </si>
  <si>
    <t>0256220242</t>
  </si>
  <si>
    <t xml:space="preserve">ovidiu.benchis@fildas.com </t>
  </si>
  <si>
    <t>0799776659</t>
  </si>
  <si>
    <t>epherafarm.cas@gmail.com</t>
  </si>
  <si>
    <t>0256357836</t>
  </si>
  <si>
    <t xml:space="preserve">farmsempervivi@yahoo.com </t>
  </si>
  <si>
    <t>0256323849</t>
  </si>
  <si>
    <t xml:space="preserve">farmaciasirbu@yahoo.com </t>
  </si>
  <si>
    <t>0256482562</t>
  </si>
  <si>
    <t>farmanovatmcjas@gmail.com</t>
  </si>
  <si>
    <t>0256232234</t>
  </si>
  <si>
    <t xml:space="preserve">ramonapreda25@yahoo.com </t>
  </si>
  <si>
    <t>0256233127</t>
  </si>
  <si>
    <t>farmacie.magnofarm@gmail.com</t>
  </si>
  <si>
    <t>0256330798</t>
  </si>
  <si>
    <t xml:space="preserve">medmarsyas@gmail.com </t>
  </si>
  <si>
    <t>0356112808</t>
  </si>
  <si>
    <t xml:space="preserve">melagranapharm@gmail.com </t>
  </si>
  <si>
    <t>0256374518</t>
  </si>
  <si>
    <t xml:space="preserve">morisenacenad1@gmail.com </t>
  </si>
  <si>
    <t>0256231216</t>
  </si>
  <si>
    <t xml:space="preserve">farmmyosotis@yahoo.com </t>
  </si>
  <si>
    <t>0256366288</t>
  </si>
  <si>
    <t xml:space="preserve">palmolivegiarmata@yahoo </t>
  </si>
  <si>
    <t>0256370335</t>
  </si>
  <si>
    <t xml:space="preserve">sanmedicago@gmail.com </t>
  </si>
  <si>
    <t>0256232514</t>
  </si>
  <si>
    <t xml:space="preserve">alinajurji@ymail.com </t>
  </si>
  <si>
    <t>0256416321</t>
  </si>
  <si>
    <t xml:space="preserve">laurailie1982@gmail.com </t>
  </si>
  <si>
    <t>0256490957</t>
  </si>
  <si>
    <t xml:space="preserve">farmaciasfmaria2016@yahoo.com </t>
  </si>
  <si>
    <t>0256377130</t>
  </si>
  <si>
    <t>farmaciasfana@outlook.com</t>
  </si>
  <si>
    <t>0256234577</t>
  </si>
  <si>
    <t xml:space="preserve">betezdafarm@yahoo.com </t>
  </si>
  <si>
    <t>0256393645</t>
  </si>
  <si>
    <t>0256222439</t>
  </si>
  <si>
    <t xml:space="preserve">TimisoaraBrediceanu13-15@catena.ro </t>
  </si>
  <si>
    <t>0256211290</t>
  </si>
  <si>
    <t xml:space="preserve">echinaceea@upcmail.ro </t>
  </si>
  <si>
    <t>0256329316</t>
  </si>
  <si>
    <t>0256434151</t>
  </si>
  <si>
    <t xml:space="preserve">farmeliatm@gmail.com </t>
  </si>
  <si>
    <t>0256365304</t>
  </si>
  <si>
    <t xml:space="preserve">farmacialobelia@gmail.com </t>
  </si>
  <si>
    <t>0256353039</t>
  </si>
  <si>
    <t xml:space="preserve">maydysfarm@yahoo.com </t>
  </si>
  <si>
    <t>0723500876</t>
  </si>
  <si>
    <t xml:space="preserve">melilotus.cas@gmail.com </t>
  </si>
  <si>
    <t>0256392879</t>
  </si>
  <si>
    <t xml:space="preserve">farmacianairi@gmail.com </t>
  </si>
  <si>
    <t>0256430152</t>
  </si>
  <si>
    <t xml:space="preserve">raportaretm@farmacianicomar.ro </t>
  </si>
  <si>
    <t>0256368052</t>
  </si>
  <si>
    <t xml:space="preserve">farmaciarealfarm@yahoo.com </t>
  </si>
  <si>
    <t>0256357592</t>
  </si>
  <si>
    <t xml:space="preserve">rianafarm@yahoo.com </t>
  </si>
  <si>
    <t xml:space="preserve">rumex.cas@gmail.com </t>
  </si>
  <si>
    <t>0722663034</t>
  </si>
  <si>
    <t xml:space="preserve">farmsfmihail@gmail.com </t>
  </si>
  <si>
    <t>0256447301</t>
  </si>
  <si>
    <t xml:space="preserve">onoria_rotaru@yahoo.com </t>
  </si>
  <si>
    <t>0256433040</t>
  </si>
  <si>
    <t xml:space="preserve">iuliareus10@yahoo.com </t>
  </si>
  <si>
    <t xml:space="preserve">Zenovia Simniceanu </t>
  </si>
  <si>
    <t xml:space="preserve">Dumitru Sirb </t>
  </si>
  <si>
    <t xml:space="preserve">Adriana Baba  </t>
  </si>
  <si>
    <t>FARMACIA VITA TIM</t>
  </si>
  <si>
    <t>V/237</t>
  </si>
  <si>
    <t>Vlad Rodica</t>
  </si>
  <si>
    <t>Timisoara, str. Timotei Cipariu nr. 9, judeţul Timis</t>
  </si>
  <si>
    <t>FARMALIS DRM</t>
  </si>
  <si>
    <t>V/236</t>
  </si>
  <si>
    <t xml:space="preserve">Dragomir Alis Roxana </t>
  </si>
  <si>
    <t>Sacalaz nr. 435, cam 2, judeţul Timis</t>
  </si>
  <si>
    <t xml:space="preserve">livfarm@yahoo.com </t>
  </si>
  <si>
    <t>0256492650</t>
  </si>
  <si>
    <t>farmaciavitatim@yahoo.com</t>
  </si>
  <si>
    <t>0356009008</t>
  </si>
  <si>
    <t>farmalisdrm@gmail.com</t>
  </si>
  <si>
    <t>Prundeanu Florica Viorica</t>
  </si>
  <si>
    <t>Vija Anda-Maria</t>
  </si>
  <si>
    <t>Popescu Valentin-Cristian</t>
  </si>
  <si>
    <t>Belcea Andreea Elisabeta</t>
  </si>
  <si>
    <t>Timisoara. str. Măslinului nr. 28 . judeţul TIMIS</t>
  </si>
  <si>
    <t>Lovrin. nr. 832 . judeţul  TIMIS</t>
  </si>
  <si>
    <t>Pitesti. str. Banat nr. 2 . bl.C 1 CORP D. PARTER.BIROU 46.judetul ARGES</t>
  </si>
  <si>
    <t>Timisoara. str. Vega nr. 13. judeţul  TIMIS</t>
  </si>
  <si>
    <t>Timişoara. str. Telegrafului. bl.D 14. ap. 08 . judeţul TIMIS</t>
  </si>
  <si>
    <t>Lugoj. str.pasaj Ion Vidu nr. 2 . judeţul TIMIS</t>
  </si>
  <si>
    <t>Timisoara. str. Alexandru Vaida Voievod nr. 16 . judeţul  TIMIS</t>
  </si>
  <si>
    <t>Topolovatu Mare. nr. 169A. judeţul TIMIS</t>
  </si>
  <si>
    <t>Timişoara. Calea Buziaşului nr. 28. judeţul TIMIS</t>
  </si>
  <si>
    <t>Timisoara. Calea Sever Bocu nr. 82A . SAD.sc.B. et. P .  judeţul TIMIS</t>
  </si>
  <si>
    <t>Becicherecu Mic. nr. 651 . judeţul  TIMIS</t>
  </si>
  <si>
    <t>Timisoara. str. Gen. Ion Dragalina nr. 41 . judeţul TIMIS</t>
  </si>
  <si>
    <t>Timisoara. str.Holdelor. nr.19. bl.B11. sc.B. Parter. ap.1. judeţul TIMIS</t>
  </si>
  <si>
    <t>Moşniţa Nouă. nr. 308. judeţul TIMIS</t>
  </si>
  <si>
    <t>Peciu Nou. nr. 278. judeţul TIMIS</t>
  </si>
  <si>
    <t>Timisoara. str. Coriolan Brediceanu nr. 13-15 . sc. C . ap. 31 . judeţul TIMIS</t>
  </si>
  <si>
    <t>Pitesti. str. Banat nr. 2 . bl.C1 CORP D.  et. PARTER C1 . ap. BIROUL 10 . judeţul ARGES</t>
  </si>
  <si>
    <t>Pitesti. str. Banat nr. 2 . corp D . judeţul ARGES</t>
  </si>
  <si>
    <t>Ortişoara. str. Principala nr. 200 . judeţul TIMIS</t>
  </si>
  <si>
    <t>Biled. nr. 435.  judeţul TIMIS</t>
  </si>
  <si>
    <t>Timisoara. str. Regele Carol I nr. 30 . SAD 7. Parter . judeţul  TIMIS</t>
  </si>
  <si>
    <t>Timisoara. str. Aştrilor nr. 20 . judeţul TIMIS</t>
  </si>
  <si>
    <t>Timisoara. str. Lazăr Gheorghe nr. 35. judeţul  TIMIS</t>
  </si>
  <si>
    <t>Sag. str. a IV a nr. 9 . ap. 2 . judeţul TIMIS</t>
  </si>
  <si>
    <t>Comlosu Mare. nr. 605 . judeţul TIMIS</t>
  </si>
  <si>
    <t>Sanandrei. nr. 213A . ap. 1 . judeţul TIMIS</t>
  </si>
  <si>
    <t>Libling. nr. 727 . judeţul  TIMIS</t>
  </si>
  <si>
    <t>Timisoara. Aleea Viilor. nr.5 judeţul TIMIS</t>
  </si>
  <si>
    <t>Arad. str. Iuliu Maniu . nr. 2-10 . judeţul ARAD</t>
  </si>
  <si>
    <t>Timişoara. str. Vasile Alecsandri nr. 1 . judeţul TIMIS</t>
  </si>
  <si>
    <t>Timişoara. str. Teiului nr. 6 . ap. 1 . judeţul  TIMIS</t>
  </si>
  <si>
    <t>Timisoara. str. Stupărilor nr. 12. judeţul TIMIS</t>
  </si>
  <si>
    <t>Pitesti. str. Banat nr. 2.  judeţul ARGES</t>
  </si>
  <si>
    <t>Timisoara. str. Martir Alexandru Ferkel Şuteu nr. 3 . bl.25. sc. B . et. P . ap. 2 . judeţul  TIMIS</t>
  </si>
  <si>
    <t>Banloc. nr. 545 . SAD2. judeţul  TIMIS</t>
  </si>
  <si>
    <t>Lugoj. str. Huniade nr. 5. ap. 43 . judeţul TIMIS</t>
  </si>
  <si>
    <t>Săcălaz. str. Tipografilor nr. 5 . judeţul  TIMIS</t>
  </si>
  <si>
    <t>Sanmihaiu Roman. nr. 80A . judeţul  TIMIS</t>
  </si>
  <si>
    <t>Timişoara. Calea Martirilor nr. 27. sc. C. ap.4. judeţul  TIMIS</t>
  </si>
  <si>
    <t>Timisoara. str. Dr. Louis Pasteur nr. 2 . judeţul  TIMIS</t>
  </si>
  <si>
    <t>Deva. str. Dorobantilor nr. 43 . judeţul  HUNEDOARA</t>
  </si>
  <si>
    <t>Tormac. nr. 239 . judeţul  TIMIS</t>
  </si>
  <si>
    <t>Elena Dominte.</t>
  </si>
  <si>
    <t>Timişoara. str. Mihai Viteazu nr. 30 . judeţul TIMIS</t>
  </si>
  <si>
    <t>Bacova. nr. 203.  judeţul TIMIS</t>
  </si>
  <si>
    <t>Timisoara. str. Timotei Cipariu nr. 9. judeţul Timis</t>
  </si>
  <si>
    <t>Timisoara. str. Dr. Nicolae Paulescu nr. 1. SAD 4 judeţul TIMIS</t>
  </si>
  <si>
    <t>Timisoara. str. Take Ionescu nr. 51 . bl.SPATIU 4 A.  et. PARTER . judeţul TIMIS</t>
  </si>
  <si>
    <t>Sacalaz nr. 435. cam 2. judeţul Timis</t>
  </si>
  <si>
    <t>Remetea Mare. nr. 110 . judeţul  TIMIS</t>
  </si>
  <si>
    <t>Chizatau. nr. 78 . judeţul TIMIS</t>
  </si>
  <si>
    <t>Rista Armand Mihael</t>
  </si>
  <si>
    <t>SOCIETATEA FARMACEUTICA ARCATIM SA</t>
  </si>
  <si>
    <t>Cristina-Eleonora Giuri</t>
  </si>
  <si>
    <t>Georgiana Revesz</t>
  </si>
  <si>
    <t xml:space="preserve">Monica Elena Rogin </t>
  </si>
  <si>
    <t>farmacia_passiflora@yahoo.com</t>
  </si>
  <si>
    <t>Rada Florin-Cristian</t>
  </si>
  <si>
    <r>
      <t xml:space="preserve">Aprobat,
Presedinte-Director General
</t>
    </r>
    <r>
      <rPr>
        <sz val="12"/>
        <rFont val="Times New Roman"/>
        <family val="1"/>
      </rPr>
      <t>Prof.Univ.Dr. Victor Dumitrascu</t>
    </r>
  </si>
  <si>
    <r>
      <t xml:space="preserve">Avizat,
Director Executiv-Directia Economica
</t>
    </r>
    <r>
      <rPr>
        <sz val="11"/>
        <rFont val="Times New Roman"/>
        <family val="1"/>
      </rPr>
      <t>ec.Lavinia Nicoleta Fedoras</t>
    </r>
  </si>
  <si>
    <t>Ionascu Catalin</t>
  </si>
  <si>
    <t>Sebastian Ring si Otilia Fezi</t>
  </si>
  <si>
    <t>Validat anterior</t>
  </si>
  <si>
    <t>Validat Iuna</t>
  </si>
  <si>
    <t>Total validat</t>
  </si>
  <si>
    <t>Cost
Volum Rezultat</t>
  </si>
  <si>
    <t>Mihalache Mihnea</t>
  </si>
  <si>
    <t>Chelu Simona Mihaela</t>
  </si>
  <si>
    <t>Cost volum rezultat</t>
  </si>
  <si>
    <t>Tarus Valentin-Norbert</t>
  </si>
  <si>
    <t>PHARMA VIE LOZ</t>
  </si>
  <si>
    <t>V/238</t>
  </si>
  <si>
    <t>Zastran Oana Liana</t>
  </si>
  <si>
    <t>Giroc, Str. Roinitei, nr 1, judet Timis</t>
  </si>
  <si>
    <t>0721524437</t>
  </si>
  <si>
    <t>pharmavieloz@gmail.com</t>
  </si>
  <si>
    <t>RALDORY FARM SRL</t>
  </si>
  <si>
    <t>V/239</t>
  </si>
  <si>
    <t>Curtea</t>
  </si>
  <si>
    <t>David Olimpia Raluca</t>
  </si>
  <si>
    <t>sat Curtea, comuna Curtea nr. 135/III, camera 2, judet Timis</t>
  </si>
  <si>
    <t>raluka.dav@yahoo.com</t>
  </si>
  <si>
    <t xml:space="preserve">SIAON FARM </t>
  </si>
  <si>
    <t>V/240</t>
  </si>
  <si>
    <t>Salheya Lavinia Ioana</t>
  </si>
  <si>
    <t>Dumbravita, Str.m Ferventia II nr 100, et. P, judet Timis</t>
  </si>
  <si>
    <t>0726103475</t>
  </si>
  <si>
    <t>farmacia.siaon@yahoo.com</t>
  </si>
  <si>
    <t>0727653516</t>
  </si>
  <si>
    <t>YSAFLOR FARM</t>
  </si>
  <si>
    <t>V/241</t>
  </si>
  <si>
    <t>Munteanu Ionela</t>
  </si>
  <si>
    <t>Sacosu Mare</t>
  </si>
  <si>
    <t>Sacosu Mare, comuna Darova nr. 39, camera 1, judet Timis</t>
  </si>
  <si>
    <t>0256339171/0763750980</t>
  </si>
  <si>
    <t>ysaflorfarm50@yahoo.com</t>
  </si>
  <si>
    <t>Sentinte</t>
  </si>
  <si>
    <t>Negot Daniela</t>
  </si>
  <si>
    <t>Veclenit Lenuta  Oana Gabriela</t>
  </si>
  <si>
    <t>Mic Ani Aurora</t>
  </si>
  <si>
    <t>Andronachi Natalia</t>
  </si>
  <si>
    <t xml:space="preserve">Vizat, Coord.Buget </t>
  </si>
  <si>
    <t>ec.Ana Iacob</t>
  </si>
  <si>
    <r>
      <t xml:space="preserve">Avizat,
Director Executiv-Directia Relatii Contractuale
</t>
    </r>
    <r>
      <rPr>
        <sz val="11"/>
        <rFont val="Times New Roman"/>
        <family val="1"/>
      </rPr>
      <t>dr. Simona Becheru</t>
    </r>
  </si>
  <si>
    <t>Centralizator  acte aditionale cu sume reprezentand contravaloarea medicamentelor eliberate cu si fara contributie personala pentru luna FEBRUARIE 2020</t>
  </si>
  <si>
    <t>31.03.2020</t>
  </si>
  <si>
    <t>Nr.inreg. 10610/31.03.2020</t>
  </si>
  <si>
    <r>
      <t xml:space="preserve">Avizat,
Director Executiv-Directia Economica
</t>
    </r>
    <r>
      <rPr>
        <sz val="11"/>
        <rFont val="Times New Roman"/>
        <family val="1"/>
      </rPr>
      <t>Ec. Lavinia Nicoleta Fedoras</t>
    </r>
  </si>
  <si>
    <r>
      <t xml:space="preserve">Vizat CFP,
</t>
    </r>
    <r>
      <rPr>
        <sz val="11"/>
        <rFont val="Times New Roman"/>
        <family val="1"/>
      </rPr>
      <t>ec. Zorina Laies</t>
    </r>
  </si>
  <si>
    <t>Lista farmaciilor aflate in contract cu Casa Judeteana de Asigurari de Sanatate Timis la data de 01.04.2020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</si>
</sst>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;[Red]0.00"/>
    <numFmt numFmtId="173" formatCode="#,##0.00;[Red]#,##0.00"/>
    <numFmt numFmtId="174" formatCode="#,##0.00_ ;[Red]\-#,##0.00\ "/>
    <numFmt numFmtId="175" formatCode="0;[Red]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0.00_);\(0.00\)"/>
    <numFmt numFmtId="186" formatCode="0.00000000"/>
  </numFmts>
  <fonts count="29">
    <font>
      <sz val="10"/>
      <name val="Arial"/>
      <family val="0"/>
    </font>
    <font>
      <sz val="8"/>
      <name val="Arial"/>
      <family val="0"/>
    </font>
    <font>
      <b/>
      <i/>
      <sz val="18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/>
    </xf>
    <xf numFmtId="0" fontId="8" fillId="0" borderId="1" xfId="17" applyFont="1" applyFill="1" applyBorder="1" applyAlignment="1">
      <alignment horizontal="right" vertical="center" wrapText="1"/>
      <protection/>
    </xf>
    <xf numFmtId="0" fontId="8" fillId="0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5" fontId="8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10" fillId="0" borderId="1" xfId="17" applyFont="1" applyFill="1" applyBorder="1" applyAlignment="1">
      <alignment horizontal="right" vertical="center" wrapText="1"/>
      <protection/>
    </xf>
    <xf numFmtId="0" fontId="8" fillId="0" borderId="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9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173" fontId="15" fillId="0" borderId="0" xfId="0" applyNumberFormat="1" applyFont="1" applyFill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 readingOrder="1"/>
    </xf>
    <xf numFmtId="0" fontId="9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vertical="center" wrapText="1"/>
    </xf>
    <xf numFmtId="173" fontId="10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0" fillId="0" borderId="1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173" fontId="9" fillId="0" borderId="0" xfId="0" applyNumberFormat="1" applyFont="1" applyFill="1" applyBorder="1" applyAlignment="1">
      <alignment horizontal="left" wrapText="1"/>
    </xf>
    <xf numFmtId="173" fontId="20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175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2" fontId="5" fillId="0" borderId="0" xfId="0" applyNumberFormat="1" applyFont="1" applyFill="1" applyAlignment="1">
      <alignment horizontal="left" wrapText="1" readingOrder="1"/>
    </xf>
    <xf numFmtId="173" fontId="5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4" fontId="23" fillId="3" borderId="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4" fontId="23" fillId="0" borderId="0" xfId="0" applyNumberFormat="1" applyFont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 vertical="center" wrapText="1"/>
    </xf>
    <xf numFmtId="173" fontId="21" fillId="0" borderId="0" xfId="0" applyNumberFormat="1" applyFont="1" applyFill="1" applyBorder="1" applyAlignment="1">
      <alignment/>
    </xf>
    <xf numFmtId="173" fontId="22" fillId="0" borderId="6" xfId="0" applyNumberFormat="1" applyFont="1" applyFill="1" applyBorder="1" applyAlignment="1">
      <alignment/>
    </xf>
    <xf numFmtId="173" fontId="22" fillId="0" borderId="6" xfId="0" applyNumberFormat="1" applyFont="1" applyFill="1" applyBorder="1" applyAlignment="1">
      <alignment horizontal="right"/>
    </xf>
    <xf numFmtId="0" fontId="22" fillId="0" borderId="1" xfId="0" applyFont="1" applyBorder="1" applyAlignment="1">
      <alignment vertical="center" wrapText="1"/>
    </xf>
    <xf numFmtId="4" fontId="23" fillId="3" borderId="1" xfId="0" applyNumberFormat="1" applyFont="1" applyFill="1" applyBorder="1" applyAlignment="1">
      <alignment horizontal="right"/>
    </xf>
    <xf numFmtId="173" fontId="23" fillId="3" borderId="1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Border="1" applyAlignment="1">
      <alignment horizontal="left" vertical="center" wrapText="1"/>
    </xf>
    <xf numFmtId="0" fontId="0" fillId="2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/>
    </xf>
    <xf numFmtId="175" fontId="8" fillId="0" borderId="7" xfId="0" applyNumberFormat="1" applyFont="1" applyFill="1" applyBorder="1" applyAlignment="1">
      <alignment/>
    </xf>
    <xf numFmtId="173" fontId="7" fillId="0" borderId="1" xfId="0" applyNumberFormat="1" applyFont="1" applyFill="1" applyBorder="1" applyAlignment="1">
      <alignment horizontal="right" wrapText="1"/>
    </xf>
    <xf numFmtId="173" fontId="7" fillId="0" borderId="1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right"/>
    </xf>
    <xf numFmtId="173" fontId="23" fillId="3" borderId="1" xfId="0" applyNumberFormat="1" applyFont="1" applyFill="1" applyBorder="1" applyAlignment="1">
      <alignment horizontal="right"/>
    </xf>
    <xf numFmtId="173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8" fillId="0" borderId="8" xfId="0" applyFont="1" applyBorder="1" applyAlignment="1">
      <alignment/>
    </xf>
    <xf numFmtId="173" fontId="7" fillId="0" borderId="1" xfId="0" applyNumberFormat="1" applyFont="1" applyFill="1" applyBorder="1" applyAlignment="1">
      <alignment horizontal="left"/>
    </xf>
    <xf numFmtId="173" fontId="7" fillId="0" borderId="8" xfId="0" applyNumberFormat="1" applyFont="1" applyFill="1" applyBorder="1" applyAlignment="1">
      <alignment horizontal="left"/>
    </xf>
    <xf numFmtId="173" fontId="15" fillId="0" borderId="0" xfId="0" applyNumberFormat="1" applyFont="1" applyFill="1" applyBorder="1" applyAlignment="1">
      <alignment/>
    </xf>
    <xf numFmtId="173" fontId="15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173" fontId="1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3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wrapText="1" readingOrder="1"/>
    </xf>
    <xf numFmtId="173" fontId="24" fillId="0" borderId="0" xfId="0" applyNumberFormat="1" applyFont="1" applyFill="1" applyBorder="1" applyAlignment="1">
      <alignment horizontal="left" vertical="center" wrapText="1"/>
    </xf>
    <xf numFmtId="173" fontId="10" fillId="2" borderId="0" xfId="0" applyNumberFormat="1" applyFont="1" applyFill="1" applyBorder="1" applyAlignment="1">
      <alignment/>
    </xf>
    <xf numFmtId="173" fontId="9" fillId="2" borderId="0" xfId="0" applyNumberFormat="1" applyFont="1" applyFill="1" applyBorder="1" applyAlignment="1">
      <alignment/>
    </xf>
    <xf numFmtId="173" fontId="9" fillId="0" borderId="0" xfId="0" applyNumberFormat="1" applyFont="1" applyBorder="1" applyAlignment="1">
      <alignment horizontal="left" wrapText="1" readingOrder="1"/>
    </xf>
    <xf numFmtId="173" fontId="10" fillId="2" borderId="0" xfId="0" applyNumberFormat="1" applyFont="1" applyFill="1" applyBorder="1" applyAlignment="1">
      <alignment horizontal="left" wrapText="1" readingOrder="1"/>
    </xf>
    <xf numFmtId="173" fontId="9" fillId="0" borderId="0" xfId="0" applyNumberFormat="1" applyFont="1" applyFill="1" applyAlignment="1">
      <alignment horizontal="left" wrapText="1"/>
    </xf>
    <xf numFmtId="173" fontId="9" fillId="0" borderId="0" xfId="0" applyNumberFormat="1" applyFont="1" applyFill="1" applyBorder="1" applyAlignment="1">
      <alignment wrapText="1"/>
    </xf>
    <xf numFmtId="173" fontId="18" fillId="0" borderId="0" xfId="0" applyNumberFormat="1" applyFont="1" applyFill="1" applyBorder="1" applyAlignment="1">
      <alignment horizontal="left"/>
    </xf>
    <xf numFmtId="173" fontId="25" fillId="0" borderId="0" xfId="0" applyNumberFormat="1" applyFont="1" applyFill="1" applyBorder="1" applyAlignment="1">
      <alignment horizontal="left"/>
    </xf>
    <xf numFmtId="173" fontId="9" fillId="0" borderId="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 horizontal="left" wrapText="1"/>
    </xf>
    <xf numFmtId="173" fontId="9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73" fontId="10" fillId="0" borderId="0" xfId="0" applyNumberFormat="1" applyFont="1" applyFill="1" applyAlignment="1">
      <alignment horizontal="right"/>
    </xf>
    <xf numFmtId="173" fontId="10" fillId="0" borderId="0" xfId="0" applyNumberFormat="1" applyFont="1" applyAlignment="1">
      <alignment/>
    </xf>
    <xf numFmtId="173" fontId="5" fillId="2" borderId="0" xfId="0" applyNumberFormat="1" applyFont="1" applyFill="1" applyBorder="1" applyAlignment="1">
      <alignment/>
    </xf>
    <xf numFmtId="173" fontId="14" fillId="0" borderId="0" xfId="0" applyNumberFormat="1" applyFont="1" applyBorder="1" applyAlignment="1">
      <alignment horizontal="left"/>
    </xf>
    <xf numFmtId="173" fontId="5" fillId="2" borderId="0" xfId="0" applyNumberFormat="1" applyFont="1" applyFill="1" applyBorder="1" applyAlignment="1">
      <alignment horizontal="left"/>
    </xf>
    <xf numFmtId="173" fontId="14" fillId="0" borderId="0" xfId="0" applyNumberFormat="1" applyFont="1" applyFill="1" applyAlignment="1">
      <alignment horizontal="left" wrapText="1"/>
    </xf>
    <xf numFmtId="173" fontId="14" fillId="0" borderId="0" xfId="0" applyNumberFormat="1" applyFont="1" applyFill="1" applyAlignment="1">
      <alignment wrapText="1"/>
    </xf>
    <xf numFmtId="173" fontId="16" fillId="0" borderId="0" xfId="0" applyNumberFormat="1" applyFont="1" applyFill="1" applyBorder="1" applyAlignment="1">
      <alignment horizontal="left"/>
    </xf>
    <xf numFmtId="173" fontId="17" fillId="0" borderId="0" xfId="0" applyNumberFormat="1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left" wrapText="1"/>
    </xf>
    <xf numFmtId="173" fontId="5" fillId="0" borderId="0" xfId="0" applyNumberFormat="1" applyFont="1" applyAlignment="1">
      <alignment horizontal="left"/>
    </xf>
    <xf numFmtId="173" fontId="5" fillId="0" borderId="0" xfId="0" applyNumberFormat="1" applyFont="1" applyAlignment="1">
      <alignment/>
    </xf>
    <xf numFmtId="173" fontId="10" fillId="0" borderId="0" xfId="0" applyNumberFormat="1" applyFont="1" applyFill="1" applyBorder="1" applyAlignment="1">
      <alignment wrapText="1" readingOrder="1"/>
    </xf>
    <xf numFmtId="173" fontId="9" fillId="0" borderId="0" xfId="0" applyNumberFormat="1" applyFont="1" applyFill="1" applyBorder="1" applyAlignment="1">
      <alignment wrapText="1" readingOrder="1"/>
    </xf>
    <xf numFmtId="173" fontId="9" fillId="0" borderId="0" xfId="0" applyNumberFormat="1" applyFont="1" applyFill="1" applyBorder="1" applyAlignment="1">
      <alignment horizontal="left"/>
    </xf>
    <xf numFmtId="173" fontId="10" fillId="0" borderId="0" xfId="0" applyNumberFormat="1" applyFont="1" applyFill="1" applyBorder="1" applyAlignment="1">
      <alignment horizontal="left"/>
    </xf>
    <xf numFmtId="173" fontId="10" fillId="0" borderId="0" xfId="0" applyNumberFormat="1" applyFont="1" applyFill="1" applyAlignment="1">
      <alignment horizontal="left" wrapText="1" readingOrder="1"/>
    </xf>
    <xf numFmtId="173" fontId="10" fillId="0" borderId="0" xfId="0" applyNumberFormat="1" applyFont="1" applyFill="1" applyAlignment="1">
      <alignment wrapText="1" readingOrder="1"/>
    </xf>
    <xf numFmtId="173" fontId="10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wrapText="1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3" fontId="21" fillId="0" borderId="0" xfId="0" applyNumberFormat="1" applyFont="1" applyFill="1" applyBorder="1" applyAlignment="1">
      <alignment horizontal="left" wrapText="1"/>
    </xf>
    <xf numFmtId="173" fontId="10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Alignment="1">
      <alignment horizontal="left"/>
    </xf>
    <xf numFmtId="0" fontId="8" fillId="0" borderId="1" xfId="17" applyFont="1" applyFill="1" applyBorder="1" applyAlignment="1">
      <alignment horizontal="center" vertical="center" wrapText="1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8" fillId="0" borderId="0" xfId="17" applyFont="1" applyFill="1" applyBorder="1" applyAlignment="1">
      <alignment horizontal="center" vertical="center" wrapText="1"/>
      <protection/>
    </xf>
    <xf numFmtId="4" fontId="5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3" fontId="23" fillId="0" borderId="0" xfId="0" applyNumberFormat="1" applyFont="1" applyFill="1" applyBorder="1" applyAlignment="1">
      <alignment/>
    </xf>
    <xf numFmtId="17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173" fontId="9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left"/>
    </xf>
    <xf numFmtId="0" fontId="27" fillId="0" borderId="1" xfId="15" applyFont="1" applyBorder="1" applyAlignment="1">
      <alignment/>
    </xf>
    <xf numFmtId="0" fontId="10" fillId="0" borderId="0" xfId="0" applyFont="1" applyFill="1" applyAlignment="1">
      <alignment horizontal="center"/>
    </xf>
    <xf numFmtId="49" fontId="10" fillId="0" borderId="1" xfId="0" applyNumberFormat="1" applyFont="1" applyBorder="1" applyAlignment="1">
      <alignment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Normal_26-CENTRALIZATOR_08_diminuare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447675" y="0"/>
          <a:ext cx="2171700" cy="0"/>
          <a:chOff x="8640" y="750"/>
          <a:chExt cx="2160" cy="1365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8640" y="1577"/>
            <a:ext cx="2160" cy="5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 N A 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" name="Group 7"/>
        <xdr:cNvGrpSpPr>
          <a:grpSpLocks/>
        </xdr:cNvGrpSpPr>
      </xdr:nvGrpSpPr>
      <xdr:grpSpPr>
        <a:xfrm>
          <a:off x="447675" y="0"/>
          <a:ext cx="2171700" cy="0"/>
          <a:chOff x="8640" y="750"/>
          <a:chExt cx="2160" cy="1365"/>
        </a:xfrm>
        <a:solidFill>
          <a:srgbClr val="FFFFFF"/>
        </a:solidFill>
      </xdr:grpSpPr>
      <xdr:sp>
        <xdr:nvSpPr>
          <xdr:cNvPr id="4" name="Text Box 9"/>
          <xdr:cNvSpPr txBox="1">
            <a:spLocks noChangeArrowheads="1"/>
          </xdr:cNvSpPr>
        </xdr:nvSpPr>
        <xdr:spPr>
          <a:xfrm>
            <a:off x="8640" y="1577"/>
            <a:ext cx="2160" cy="5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 N A 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5" name="Group 7"/>
        <xdr:cNvGrpSpPr>
          <a:grpSpLocks/>
        </xdr:cNvGrpSpPr>
      </xdr:nvGrpSpPr>
      <xdr:grpSpPr>
        <a:xfrm>
          <a:off x="447675" y="0"/>
          <a:ext cx="2171700" cy="0"/>
          <a:chOff x="8640" y="750"/>
          <a:chExt cx="2160" cy="1365"/>
        </a:xfrm>
        <a:solidFill>
          <a:srgbClr val="FFFFFF"/>
        </a:solidFill>
      </xdr:grpSpPr>
      <xdr:sp>
        <xdr:nvSpPr>
          <xdr:cNvPr id="6" name="Text Box 9"/>
          <xdr:cNvSpPr txBox="1">
            <a:spLocks noChangeArrowheads="1"/>
          </xdr:cNvSpPr>
        </xdr:nvSpPr>
        <xdr:spPr>
          <a:xfrm>
            <a:off x="8640" y="1577"/>
            <a:ext cx="2160" cy="5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 N A 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447675" y="0"/>
          <a:ext cx="2171700" cy="0"/>
          <a:chOff x="8640" y="750"/>
          <a:chExt cx="2160" cy="1365"/>
        </a:xfrm>
        <a:solidFill>
          <a:srgbClr val="FFFFFF"/>
        </a:solidFill>
      </xdr:grpSpPr>
      <xdr:sp>
        <xdr:nvSpPr>
          <xdr:cNvPr id="8" name="Text Box 9"/>
          <xdr:cNvSpPr txBox="1">
            <a:spLocks noChangeArrowheads="1"/>
          </xdr:cNvSpPr>
        </xdr:nvSpPr>
        <xdr:spPr>
          <a:xfrm>
            <a:off x="8640" y="1577"/>
            <a:ext cx="2160" cy="5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 N A 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3</xdr:col>
      <xdr:colOff>38100</xdr:colOff>
      <xdr:row>0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428625" y="0"/>
          <a:ext cx="2333625" cy="0"/>
          <a:chOff x="8640" y="750"/>
          <a:chExt cx="2160" cy="1365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8640" y="1577"/>
            <a:ext cx="2160" cy="5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 N A 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  <xdr:twoCellAnchor>
    <xdr:from>
      <xdr:col>2</xdr:col>
      <xdr:colOff>95250</xdr:colOff>
      <xdr:row>0</xdr:row>
      <xdr:rowOff>0</xdr:rowOff>
    </xdr:from>
    <xdr:to>
      <xdr:col>3</xdr:col>
      <xdr:colOff>38100</xdr:colOff>
      <xdr:row>0</xdr:row>
      <xdr:rowOff>0</xdr:rowOff>
    </xdr:to>
    <xdr:grpSp>
      <xdr:nvGrpSpPr>
        <xdr:cNvPr id="3" name="Group 7"/>
        <xdr:cNvGrpSpPr>
          <a:grpSpLocks/>
        </xdr:cNvGrpSpPr>
      </xdr:nvGrpSpPr>
      <xdr:grpSpPr>
        <a:xfrm>
          <a:off x="428625" y="0"/>
          <a:ext cx="2333625" cy="0"/>
          <a:chOff x="8640" y="750"/>
          <a:chExt cx="2160" cy="1365"/>
        </a:xfrm>
        <a:solidFill>
          <a:srgbClr val="FFFFFF"/>
        </a:solidFill>
      </xdr:grpSpPr>
      <xdr:sp>
        <xdr:nvSpPr>
          <xdr:cNvPr id="4" name="Text Box 9"/>
          <xdr:cNvSpPr txBox="1">
            <a:spLocks noChangeArrowheads="1"/>
          </xdr:cNvSpPr>
        </xdr:nvSpPr>
        <xdr:spPr>
          <a:xfrm>
            <a:off x="8640" y="1577"/>
            <a:ext cx="2160" cy="5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 N A 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  <xdr:twoCellAnchor>
    <xdr:from>
      <xdr:col>2</xdr:col>
      <xdr:colOff>95250</xdr:colOff>
      <xdr:row>0</xdr:row>
      <xdr:rowOff>0</xdr:rowOff>
    </xdr:from>
    <xdr:to>
      <xdr:col>3</xdr:col>
      <xdr:colOff>38100</xdr:colOff>
      <xdr:row>5</xdr:row>
      <xdr:rowOff>28575</xdr:rowOff>
    </xdr:to>
    <xdr:grpSp>
      <xdr:nvGrpSpPr>
        <xdr:cNvPr id="5" name="Group 7"/>
        <xdr:cNvGrpSpPr>
          <a:grpSpLocks/>
        </xdr:cNvGrpSpPr>
      </xdr:nvGrpSpPr>
      <xdr:grpSpPr>
        <a:xfrm>
          <a:off x="428625" y="0"/>
          <a:ext cx="2333625" cy="1028700"/>
          <a:chOff x="8640" y="750"/>
          <a:chExt cx="2160" cy="1365"/>
        </a:xfrm>
        <a:solidFill>
          <a:srgbClr val="FFFFFF"/>
        </a:solidFill>
      </xdr:grpSpPr>
      <xdr:sp>
        <xdr:nvSpPr>
          <xdr:cNvPr id="6" name="Text Box 9"/>
          <xdr:cNvSpPr txBox="1">
            <a:spLocks noChangeArrowheads="1"/>
          </xdr:cNvSpPr>
        </xdr:nvSpPr>
        <xdr:spPr>
          <a:xfrm>
            <a:off x="8640" y="1577"/>
            <a:ext cx="2160" cy="5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 N A 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  <xdr:twoCellAnchor>
    <xdr:from>
      <xdr:col>2</xdr:col>
      <xdr:colOff>95250</xdr:colOff>
      <xdr:row>0</xdr:row>
      <xdr:rowOff>0</xdr:rowOff>
    </xdr:from>
    <xdr:to>
      <xdr:col>3</xdr:col>
      <xdr:colOff>38100</xdr:colOff>
      <xdr:row>5</xdr:row>
      <xdr:rowOff>28575</xdr:rowOff>
    </xdr:to>
    <xdr:grpSp>
      <xdr:nvGrpSpPr>
        <xdr:cNvPr id="7" name="Group 7"/>
        <xdr:cNvGrpSpPr>
          <a:grpSpLocks/>
        </xdr:cNvGrpSpPr>
      </xdr:nvGrpSpPr>
      <xdr:grpSpPr>
        <a:xfrm>
          <a:off x="428625" y="0"/>
          <a:ext cx="2333625" cy="1028700"/>
          <a:chOff x="8640" y="750"/>
          <a:chExt cx="2160" cy="1365"/>
        </a:xfrm>
        <a:solidFill>
          <a:srgbClr val="FFFFFF"/>
        </a:solidFill>
      </xdr:grpSpPr>
      <xdr:sp>
        <xdr:nvSpPr>
          <xdr:cNvPr id="8" name="Text Box 9"/>
          <xdr:cNvSpPr txBox="1">
            <a:spLocks noChangeArrowheads="1"/>
          </xdr:cNvSpPr>
        </xdr:nvSpPr>
        <xdr:spPr>
          <a:xfrm>
            <a:off x="8640" y="1577"/>
            <a:ext cx="2160" cy="5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C N A 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.aconitum@yahoo.com" TargetMode="External" /><Relationship Id="rId2" Type="http://schemas.openxmlformats.org/officeDocument/2006/relationships/hyperlink" Target="mailto:acorusfarm@yahoo.com" TargetMode="External" /><Relationship Id="rId3" Type="http://schemas.openxmlformats.org/officeDocument/2006/relationships/hyperlink" Target="mailto:adonistriofarma@gmail.com" TargetMode="External" /><Relationship Id="rId4" Type="http://schemas.openxmlformats.org/officeDocument/2006/relationships/hyperlink" Target="mailto:farmaciaadrilaz@yahoo.ro" TargetMode="External" /><Relationship Id="rId5" Type="http://schemas.openxmlformats.org/officeDocument/2006/relationships/hyperlink" Target="mailto:aligeo.cjas@gmail.com" TargetMode="External" /><Relationship Id="rId6" Type="http://schemas.openxmlformats.org/officeDocument/2006/relationships/hyperlink" Target="mailto:farmaceutica@arcatim.ro" TargetMode="External" /><Relationship Id="rId7" Type="http://schemas.openxmlformats.org/officeDocument/2006/relationships/hyperlink" Target="mailto:arnicabecicherecumic@yahoo.com" TargetMode="External" /><Relationship Id="rId8" Type="http://schemas.openxmlformats.org/officeDocument/2006/relationships/hyperlink" Target="mailto:avicena92@protonmail.com" TargetMode="External" /><Relationship Id="rId9" Type="http://schemas.openxmlformats.org/officeDocument/2006/relationships/hyperlink" Target="mailto:farmaciab.arsenie@yahoo.com" TargetMode="External" /><Relationship Id="rId10" Type="http://schemas.openxmlformats.org/officeDocument/2006/relationships/hyperlink" Target="mailto:nicoleta.marincas@catena.ro" TargetMode="External" /><Relationship Id="rId11" Type="http://schemas.openxmlformats.org/officeDocument/2006/relationships/hyperlink" Target="mailto:RaportareTM@valerianafarm.ro" TargetMode="External" /><Relationship Id="rId12" Type="http://schemas.openxmlformats.org/officeDocument/2006/relationships/hyperlink" Target="mailto:cedifarmsophia@gmail.com" TargetMode="External" /><Relationship Id="rId13" Type="http://schemas.openxmlformats.org/officeDocument/2006/relationships/hyperlink" Target="mailto:florinrada2@yahoo.com" TargetMode="External" /><Relationship Id="rId14" Type="http://schemas.openxmlformats.org/officeDocument/2006/relationships/hyperlink" Target="mailto:farmclonda@yahoo.com" TargetMode="External" /><Relationship Id="rId15" Type="http://schemas.openxmlformats.org/officeDocument/2006/relationships/hyperlink" Target="mailto:colefarmsag@yahoo.com" TargetMode="External" /><Relationship Id="rId16" Type="http://schemas.openxmlformats.org/officeDocument/2006/relationships/hyperlink" Target="mailto:colefarmsag@yahoo.com" TargetMode="External" /><Relationship Id="rId17" Type="http://schemas.openxmlformats.org/officeDocument/2006/relationships/hyperlink" Target="mailto:comlosfarm05@gmail.com" TargetMode="External" /><Relationship Id="rId18" Type="http://schemas.openxmlformats.org/officeDocument/2006/relationships/hyperlink" Target="mailto:cori_mam@yahoo.com" TargetMode="External" /><Relationship Id="rId19" Type="http://schemas.openxmlformats.org/officeDocument/2006/relationships/hyperlink" Target="mailto:danielasala1212@gmail.ro" TargetMode="External" /><Relationship Id="rId20" Type="http://schemas.openxmlformats.org/officeDocument/2006/relationships/hyperlink" Target="mailto:dianthus.tm@gmail.com" TargetMode="External" /><Relationship Id="rId21" Type="http://schemas.openxmlformats.org/officeDocument/2006/relationships/hyperlink" Target="mailto:florinrada2@yahoo.com" TargetMode="External" /><Relationship Id="rId22" Type="http://schemas.openxmlformats.org/officeDocument/2006/relationships/hyperlink" Target="mailto:cristinakovacs77@gmail.com" TargetMode="External" /><Relationship Id="rId23" Type="http://schemas.openxmlformats.org/officeDocument/2006/relationships/hyperlink" Target="mailto:farmaciile.ella.mosnita@gmail.com" TargetMode="External" /><Relationship Id="rId24" Type="http://schemas.openxmlformats.org/officeDocument/2006/relationships/hyperlink" Target="mailto:eritrofarm@yahoo.com" TargetMode="External" /><Relationship Id="rId25" Type="http://schemas.openxmlformats.org/officeDocument/2006/relationships/hyperlink" Target="mailto:florinrada2@yahoo.com" TargetMode="External" /><Relationship Id="rId26" Type="http://schemas.openxmlformats.org/officeDocument/2006/relationships/hyperlink" Target="mailto:dianaa_tm@yahoo.com" TargetMode="External" /><Relationship Id="rId27" Type="http://schemas.openxmlformats.org/officeDocument/2006/relationships/hyperlink" Target="mailto:remedia@remedia.ro" TargetMode="External" /><Relationship Id="rId28" Type="http://schemas.openxmlformats.org/officeDocument/2006/relationships/hyperlink" Target="mailto:farmado1@gmail.ro" TargetMode="External" /><Relationship Id="rId29" Type="http://schemas.openxmlformats.org/officeDocument/2006/relationships/hyperlink" Target="mailto:feroniafarm@yahoo.com" TargetMode="External" /><Relationship Id="rId30" Type="http://schemas.openxmlformats.org/officeDocument/2006/relationships/hyperlink" Target="mailto:galenicacjas@gmail.com" TargetMode="External" /><Relationship Id="rId31" Type="http://schemas.openxmlformats.org/officeDocument/2006/relationships/hyperlink" Target="mailto:office@richter-farmacia.ro" TargetMode="External" /><Relationship Id="rId32" Type="http://schemas.openxmlformats.org/officeDocument/2006/relationships/hyperlink" Target="mailto:gemidofarm@yahoo.com" TargetMode="External" /><Relationship Id="rId33" Type="http://schemas.openxmlformats.org/officeDocument/2006/relationships/hyperlink" Target="mailto:genafarmsrl@yahoo.com" TargetMode="External" /><Relationship Id="rId34" Type="http://schemas.openxmlformats.org/officeDocument/2006/relationships/hyperlink" Target="mailto:ginkgosatchinez@gmail.com" TargetMode="External" /><Relationship Id="rId35" Type="http://schemas.openxmlformats.org/officeDocument/2006/relationships/hyperlink" Target="mailto:farmaciile.ella.chisoda@gmail.com" TargetMode="External" /><Relationship Id="rId36" Type="http://schemas.openxmlformats.org/officeDocument/2006/relationships/hyperlink" Target="mailto:farmaciagranathalmatm@gmail.com" TargetMode="External" /><Relationship Id="rId37" Type="http://schemas.openxmlformats.org/officeDocument/2006/relationships/hyperlink" Target="mailto:gruppoflorido.cjas@gmail.com" TargetMode="External" /><Relationship Id="rId38" Type="http://schemas.openxmlformats.org/officeDocument/2006/relationships/hyperlink" Target="mailto:schelleborus@yahoo.com" TargetMode="External" /><Relationship Id="rId39" Type="http://schemas.openxmlformats.org/officeDocument/2006/relationships/hyperlink" Target="mailto:contractare@helpnet.ro" TargetMode="External" /><Relationship Id="rId40" Type="http://schemas.openxmlformats.org/officeDocument/2006/relationships/hyperlink" Target="mailto:simona.sarac@yahoo.com" TargetMode="External" /><Relationship Id="rId41" Type="http://schemas.openxmlformats.org/officeDocument/2006/relationships/hyperlink" Target="mailto:schypericum@yahoo.com" TargetMode="External" /><Relationship Id="rId42" Type="http://schemas.openxmlformats.org/officeDocument/2006/relationships/hyperlink" Target="mailto:iatrofarm2tm@yahoo.com" TargetMode="External" /><Relationship Id="rId43" Type="http://schemas.openxmlformats.org/officeDocument/2006/relationships/hyperlink" Target="mailto:farmacia.imedas@gmail.com" TargetMode="External" /><Relationship Id="rId44" Type="http://schemas.openxmlformats.org/officeDocument/2006/relationships/hyperlink" Target="mailto:iudit.matis@yahoo.com" TargetMode="External" /><Relationship Id="rId45" Type="http://schemas.openxmlformats.org/officeDocument/2006/relationships/hyperlink" Target="mailto:karimpharmtm@yahoo.com" TargetMode="External" /><Relationship Id="rId46" Type="http://schemas.openxmlformats.org/officeDocument/2006/relationships/hyperlink" Target="mailto:bellapharmliebling@gmail.com" TargetMode="External" /><Relationship Id="rId47" Type="http://schemas.openxmlformats.org/officeDocument/2006/relationships/hyperlink" Target="mailto:lauraconstm@gmail.com" TargetMode="External" /><Relationship Id="rId48" Type="http://schemas.openxmlformats.org/officeDocument/2006/relationships/hyperlink" Target="mailto:farmacia.levantica@yahoo.com" TargetMode="External" /><Relationship Id="rId49" Type="http://schemas.openxmlformats.org/officeDocument/2006/relationships/hyperlink" Target="mailto:sclidiasstore.srld@yahoo.ro" TargetMode="External" /><Relationship Id="rId50" Type="http://schemas.openxmlformats.org/officeDocument/2006/relationships/hyperlink" Target="mailto:luana.pahrmacy@yahoo.com" TargetMode="External" /><Relationship Id="rId51" Type="http://schemas.openxmlformats.org/officeDocument/2006/relationships/hyperlink" Target="mailto:farmacialumi@yahoo.com" TargetMode="External" /><Relationship Id="rId52" Type="http://schemas.openxmlformats.org/officeDocument/2006/relationships/hyperlink" Target="mailto:farmaciamaledas@yahoo.com" TargetMode="External" /><Relationship Id="rId53" Type="http://schemas.openxmlformats.org/officeDocument/2006/relationships/hyperlink" Target="mailto:farmaciamarocs@gmail.com" TargetMode="External" /><Relationship Id="rId54" Type="http://schemas.openxmlformats.org/officeDocument/2006/relationships/hyperlink" Target="mailto:farmafoeni@yahoo.com" TargetMode="External" /><Relationship Id="rId55" Type="http://schemas.openxmlformats.org/officeDocument/2006/relationships/hyperlink" Target="mailto:medica.timisoara@yahoo.com" TargetMode="External" /><Relationship Id="rId56" Type="http://schemas.openxmlformats.org/officeDocument/2006/relationships/hyperlink" Target="mailto:office@topfarm.ro" TargetMode="External" /><Relationship Id="rId57" Type="http://schemas.openxmlformats.org/officeDocument/2006/relationships/hyperlink" Target="mailto:viviana_cospenda@yahoo.com" TargetMode="External" /><Relationship Id="rId58" Type="http://schemas.openxmlformats.org/officeDocument/2006/relationships/hyperlink" Target="mailto:farmaciacarani@yahoo.com" TargetMode="External" /><Relationship Id="rId59" Type="http://schemas.openxmlformats.org/officeDocument/2006/relationships/hyperlink" Target="mailto:dominteelena@gmail.com" TargetMode="External" /><Relationship Id="rId60" Type="http://schemas.openxmlformats.org/officeDocument/2006/relationships/hyperlink" Target="mailto:mindafarmcjas@yahoo.com" TargetMode="External" /><Relationship Id="rId61" Type="http://schemas.openxmlformats.org/officeDocument/2006/relationships/hyperlink" Target="mailto:mirelarosca2005@yahoo.com" TargetMode="External" /><Relationship Id="rId62" Type="http://schemas.openxmlformats.org/officeDocument/2006/relationships/hyperlink" Target="mailto:mocanfarm@yahoo.com" TargetMode="External" /><Relationship Id="rId63" Type="http://schemas.openxmlformats.org/officeDocument/2006/relationships/hyperlink" Target="mailto:monafarm_srl@yahoo.com" TargetMode="External" /><Relationship Id="rId64" Type="http://schemas.openxmlformats.org/officeDocument/2006/relationships/hyperlink" Target="mailto:contractare@artafarm.ro" TargetMode="External" /><Relationship Id="rId65" Type="http://schemas.openxmlformats.org/officeDocument/2006/relationships/hyperlink" Target="mailto:farmaciapaunas@yahoo.com" TargetMode="External" /><Relationship Id="rId66" Type="http://schemas.openxmlformats.org/officeDocument/2006/relationships/hyperlink" Target="mailto:aneta_pma@yahoo.com" TargetMode="External" /><Relationship Id="rId67" Type="http://schemas.openxmlformats.org/officeDocument/2006/relationships/hyperlink" Target="mailto:Raportare@pintdemplus.ro" TargetMode="External" /><Relationship Id="rId68" Type="http://schemas.openxmlformats.org/officeDocument/2006/relationships/hyperlink" Target="mailto:farmaciapropharm@gmail.com" TargetMode="External" /><Relationship Id="rId69" Type="http://schemas.openxmlformats.org/officeDocument/2006/relationships/hyperlink" Target="mailto:queenrosafarm@yahoo.com" TargetMode="External" /><Relationship Id="rId70" Type="http://schemas.openxmlformats.org/officeDocument/2006/relationships/hyperlink" Target="mailto:farmaciaoanafo@gmail.com" TargetMode="External" /><Relationship Id="rId71" Type="http://schemas.openxmlformats.org/officeDocument/2006/relationships/hyperlink" Target="mailto:RaportareTM@farmaciaregala.ro" TargetMode="External" /><Relationship Id="rId72" Type="http://schemas.openxmlformats.org/officeDocument/2006/relationships/hyperlink" Target="mailto:remediafarma.contractare@gmail.com" TargetMode="External" /><Relationship Id="rId73" Type="http://schemas.openxmlformats.org/officeDocument/2006/relationships/hyperlink" Target="mailto:salviafarm@protonmail.com" TargetMode="External" /><Relationship Id="rId74" Type="http://schemas.openxmlformats.org/officeDocument/2006/relationships/hyperlink" Target="mailto:sanafarngica@yahoo.com" TargetMode="External" /><Relationship Id="rId75" Type="http://schemas.openxmlformats.org/officeDocument/2006/relationships/hyperlink" Target="mailto:daniela.barbulescu@adpharma.com" TargetMode="External" /><Relationship Id="rId76" Type="http://schemas.openxmlformats.org/officeDocument/2006/relationships/hyperlink" Target="mailto:dona.tm@farmaciile" TargetMode="External" /><Relationship Id="rId77" Type="http://schemas.openxmlformats.org/officeDocument/2006/relationships/hyperlink" Target="mailto:simofarm2007@yahoo.com" TargetMode="External" /><Relationship Id="rId78" Type="http://schemas.openxmlformats.org/officeDocument/2006/relationships/hyperlink" Target="mailto:farmaciile_ella_sacos@yahoo.com" TargetMode="External" /><Relationship Id="rId79" Type="http://schemas.openxmlformats.org/officeDocument/2006/relationships/hyperlink" Target="mailto:tilia.sacalaz@gmail.com" TargetMode="External" /><Relationship Id="rId80" Type="http://schemas.openxmlformats.org/officeDocument/2006/relationships/hyperlink" Target="mailto:timifarm.dumbrava77@gmail.com" TargetMode="External" /><Relationship Id="rId81" Type="http://schemas.openxmlformats.org/officeDocument/2006/relationships/hyperlink" Target="mailto:RaportareTM@vileus.ro" TargetMode="External" /><Relationship Id="rId82" Type="http://schemas.openxmlformats.org/officeDocument/2006/relationships/hyperlink" Target="mailto:farmyasmine@yahoo.co.uk" TargetMode="External" /><Relationship Id="rId83" Type="http://schemas.openxmlformats.org/officeDocument/2006/relationships/hyperlink" Target="mailto:suciumc@yahoo.com" TargetMode="External" /><Relationship Id="rId84" Type="http://schemas.openxmlformats.org/officeDocument/2006/relationships/hyperlink" Target="mailto:RaportareTM@adenafarm.ro" TargetMode="External" /><Relationship Id="rId85" Type="http://schemas.openxmlformats.org/officeDocument/2006/relationships/hyperlink" Target="mailto:alcrisfarmlugoj@yahoo.com" TargetMode="External" /><Relationship Id="rId86" Type="http://schemas.openxmlformats.org/officeDocument/2006/relationships/hyperlink" Target="mailto:aloefarm23@gmail.com" TargetMode="External" /><Relationship Id="rId87" Type="http://schemas.openxmlformats.org/officeDocument/2006/relationships/hyperlink" Target="mailto:farmacia.apthecaria@gmail.com" TargetMode="External" /><Relationship Id="rId88" Type="http://schemas.openxmlformats.org/officeDocument/2006/relationships/hyperlink" Target="mailto:farm.arcana@gmail.com" TargetMode="External" /><Relationship Id="rId89" Type="http://schemas.openxmlformats.org/officeDocument/2006/relationships/hyperlink" Target="mailto:farmacia.beratco1@gmail.com" TargetMode="External" /><Relationship Id="rId90" Type="http://schemas.openxmlformats.org/officeDocument/2006/relationships/hyperlink" Target="mailto:farmaciabiro@yahoo.com" TargetMode="External" /><Relationship Id="rId91" Type="http://schemas.openxmlformats.org/officeDocument/2006/relationships/hyperlink" Target="mailto:centellafarm@gmail.com" TargetMode="External" /><Relationship Id="rId92" Type="http://schemas.openxmlformats.org/officeDocument/2006/relationships/hyperlink" Target="mailto:anatol.caraman@depomed.ro" TargetMode="External" /><Relationship Id="rId93" Type="http://schemas.openxmlformats.org/officeDocument/2006/relationships/hyperlink" Target="mailto:ovidiu.benchis@fildas.com" TargetMode="External" /><Relationship Id="rId94" Type="http://schemas.openxmlformats.org/officeDocument/2006/relationships/hyperlink" Target="mailto:epherafarm.cas@gmail.com" TargetMode="External" /><Relationship Id="rId95" Type="http://schemas.openxmlformats.org/officeDocument/2006/relationships/hyperlink" Target="mailto:farmsempervivi@yahoo.com" TargetMode="External" /><Relationship Id="rId96" Type="http://schemas.openxmlformats.org/officeDocument/2006/relationships/hyperlink" Target="mailto:farmaciasirbu@yahoo.com" TargetMode="External" /><Relationship Id="rId97" Type="http://schemas.openxmlformats.org/officeDocument/2006/relationships/hyperlink" Target="mailto:farmanovatmcjas@gmail.com" TargetMode="External" /><Relationship Id="rId98" Type="http://schemas.openxmlformats.org/officeDocument/2006/relationships/hyperlink" Target="mailto:ramonapreda25@yahoo.com" TargetMode="External" /><Relationship Id="rId99" Type="http://schemas.openxmlformats.org/officeDocument/2006/relationships/hyperlink" Target="mailto:farmacie.magnofarm@gmail.com" TargetMode="External" /><Relationship Id="rId100" Type="http://schemas.openxmlformats.org/officeDocument/2006/relationships/hyperlink" Target="mailto:medmarsyas@gmail.com" TargetMode="External" /><Relationship Id="rId101" Type="http://schemas.openxmlformats.org/officeDocument/2006/relationships/hyperlink" Target="mailto:melagranapharm@gmail.com" TargetMode="External" /><Relationship Id="rId102" Type="http://schemas.openxmlformats.org/officeDocument/2006/relationships/hyperlink" Target="mailto:morisenacenad1@gmail.com" TargetMode="External" /><Relationship Id="rId103" Type="http://schemas.openxmlformats.org/officeDocument/2006/relationships/hyperlink" Target="mailto:farmmyosotis@yahoo.com" TargetMode="External" /><Relationship Id="rId104" Type="http://schemas.openxmlformats.org/officeDocument/2006/relationships/hyperlink" Target="mailto:palmolivegiarmata@yahoo" TargetMode="External" /><Relationship Id="rId105" Type="http://schemas.openxmlformats.org/officeDocument/2006/relationships/hyperlink" Target="mailto:sanmedicago@gmail.com" TargetMode="External" /><Relationship Id="rId106" Type="http://schemas.openxmlformats.org/officeDocument/2006/relationships/hyperlink" Target="mailto:alinajurji@ymail.com" TargetMode="External" /><Relationship Id="rId107" Type="http://schemas.openxmlformats.org/officeDocument/2006/relationships/hyperlink" Target="mailto:laurailie1982@gmail.com" TargetMode="External" /><Relationship Id="rId108" Type="http://schemas.openxmlformats.org/officeDocument/2006/relationships/hyperlink" Target="mailto:farmaciasfmaria2016@yahoo.com" TargetMode="External" /><Relationship Id="rId109" Type="http://schemas.openxmlformats.org/officeDocument/2006/relationships/hyperlink" Target="mailto:farmaciasfana@outlook.com" TargetMode="External" /><Relationship Id="rId110" Type="http://schemas.openxmlformats.org/officeDocument/2006/relationships/hyperlink" Target="mailto:livfarm@yahoo.com" TargetMode="External" /><Relationship Id="rId111" Type="http://schemas.openxmlformats.org/officeDocument/2006/relationships/hyperlink" Target="mailto:betezdafarm@yahoo.com" TargetMode="External" /><Relationship Id="rId112" Type="http://schemas.openxmlformats.org/officeDocument/2006/relationships/hyperlink" Target="mailto:TimisoaraBrediceanu13-15@catena.ro" TargetMode="External" /><Relationship Id="rId113" Type="http://schemas.openxmlformats.org/officeDocument/2006/relationships/hyperlink" Target="mailto:echinaceea@upcmail.ro" TargetMode="External" /><Relationship Id="rId114" Type="http://schemas.openxmlformats.org/officeDocument/2006/relationships/hyperlink" Target="mailto:farmacia_passiflora@yahoo.com" TargetMode="External" /><Relationship Id="rId115" Type="http://schemas.openxmlformats.org/officeDocument/2006/relationships/hyperlink" Target="mailto:farmeliatm@gmail.com" TargetMode="External" /><Relationship Id="rId116" Type="http://schemas.openxmlformats.org/officeDocument/2006/relationships/hyperlink" Target="mailto:farmacialobelia@gmail.com" TargetMode="External" /><Relationship Id="rId117" Type="http://schemas.openxmlformats.org/officeDocument/2006/relationships/hyperlink" Target="mailto:maydysfarm@yahoo.com" TargetMode="External" /><Relationship Id="rId118" Type="http://schemas.openxmlformats.org/officeDocument/2006/relationships/hyperlink" Target="mailto:melilotus.cas@gmail.com" TargetMode="External" /><Relationship Id="rId119" Type="http://schemas.openxmlformats.org/officeDocument/2006/relationships/hyperlink" Target="mailto:farmacianairi@gmail.com" TargetMode="External" /><Relationship Id="rId120" Type="http://schemas.openxmlformats.org/officeDocument/2006/relationships/hyperlink" Target="mailto:raportaretm@farmacianicomar.ro" TargetMode="External" /><Relationship Id="rId121" Type="http://schemas.openxmlformats.org/officeDocument/2006/relationships/hyperlink" Target="mailto:farmaciarealfarm@yahoo.com" TargetMode="External" /><Relationship Id="rId122" Type="http://schemas.openxmlformats.org/officeDocument/2006/relationships/hyperlink" Target="mailto:rianafarm@yahoo.com" TargetMode="External" /><Relationship Id="rId123" Type="http://schemas.openxmlformats.org/officeDocument/2006/relationships/hyperlink" Target="mailto:rumex.cas@gmail.com" TargetMode="External" /><Relationship Id="rId124" Type="http://schemas.openxmlformats.org/officeDocument/2006/relationships/hyperlink" Target="mailto:farmsfmihail@gmail.com" TargetMode="External" /><Relationship Id="rId125" Type="http://schemas.openxmlformats.org/officeDocument/2006/relationships/hyperlink" Target="mailto:onoria_rotaru@yahoo.com" TargetMode="External" /><Relationship Id="rId126" Type="http://schemas.openxmlformats.org/officeDocument/2006/relationships/hyperlink" Target="mailto:iuliareus10@yahoo.com" TargetMode="External" /><Relationship Id="rId127" Type="http://schemas.openxmlformats.org/officeDocument/2006/relationships/hyperlink" Target="mailto:farmaciavitatim@yahoo.com" TargetMode="External" /><Relationship Id="rId128" Type="http://schemas.openxmlformats.org/officeDocument/2006/relationships/hyperlink" Target="mailto:farmalisdrm@gmail.com" TargetMode="External" /><Relationship Id="rId129" Type="http://schemas.openxmlformats.org/officeDocument/2006/relationships/hyperlink" Target="mailto:pharmavieloz@gmail.com" TargetMode="External" /><Relationship Id="rId130" Type="http://schemas.openxmlformats.org/officeDocument/2006/relationships/hyperlink" Target="mailto:raluka.dav@yahoo.com" TargetMode="External" /><Relationship Id="rId131" Type="http://schemas.openxmlformats.org/officeDocument/2006/relationships/hyperlink" Target="mailto:farmacia.siaon@yahoo.com" TargetMode="External" /><Relationship Id="rId132" Type="http://schemas.openxmlformats.org/officeDocument/2006/relationships/hyperlink" Target="mailto:ysaflorfarm50@yahoo.com" TargetMode="External" /><Relationship Id="rId133" Type="http://schemas.openxmlformats.org/officeDocument/2006/relationships/oleObject" Target="../embeddings/oleObject_0_0.bin" /><Relationship Id="rId134" Type="http://schemas.openxmlformats.org/officeDocument/2006/relationships/oleObject" Target="../embeddings/oleObject_0_1.bin" /><Relationship Id="rId135" Type="http://schemas.openxmlformats.org/officeDocument/2006/relationships/oleObject" Target="../embeddings/oleObject_0_2.bin" /><Relationship Id="rId136" Type="http://schemas.openxmlformats.org/officeDocument/2006/relationships/oleObject" Target="../embeddings/oleObject_0_3.bin" /><Relationship Id="rId137" Type="http://schemas.openxmlformats.org/officeDocument/2006/relationships/vmlDrawing" Target="../drawings/vmlDrawing1.vml" /><Relationship Id="rId138" Type="http://schemas.openxmlformats.org/officeDocument/2006/relationships/drawing" Target="../drawings/drawing1.xml" /><Relationship Id="rId1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view="pageBreakPreview" zoomScale="60" workbookViewId="0" topLeftCell="A1">
      <selection activeCell="M11" sqref="M11"/>
    </sheetView>
  </sheetViews>
  <sheetFormatPr defaultColWidth="9.140625" defaultRowHeight="12.75"/>
  <cols>
    <col min="1" max="1" width="5.28125" style="204" customWidth="1"/>
    <col min="2" max="2" width="34.00390625" style="205" customWidth="1"/>
    <col min="3" max="3" width="82.28125" style="204" customWidth="1"/>
    <col min="4" max="4" width="24.28125" style="204" customWidth="1"/>
    <col min="5" max="5" width="47.421875" style="204" customWidth="1"/>
    <col min="6" max="109" width="9.140625" style="204" customWidth="1"/>
    <col min="110" max="16384" width="9.140625" style="205" customWidth="1"/>
  </cols>
  <sheetData>
    <row r="1" ht="15">
      <c r="A1" s="204" t="s">
        <v>448</v>
      </c>
    </row>
    <row r="2" ht="15">
      <c r="A2" s="204" t="s">
        <v>449</v>
      </c>
    </row>
    <row r="3" ht="15">
      <c r="A3" s="204" t="s">
        <v>450</v>
      </c>
    </row>
    <row r="4" ht="15">
      <c r="A4" s="204" t="s">
        <v>451</v>
      </c>
    </row>
    <row r="5" ht="15">
      <c r="A5" s="204" t="s">
        <v>452</v>
      </c>
    </row>
    <row r="8" ht="15">
      <c r="C8" s="204" t="s">
        <v>911</v>
      </c>
    </row>
    <row r="13" spans="1:12" s="194" customFormat="1" ht="30" customHeight="1">
      <c r="A13" s="191" t="s">
        <v>81</v>
      </c>
      <c r="B13" s="191" t="s">
        <v>154</v>
      </c>
      <c r="C13" s="192" t="s">
        <v>156</v>
      </c>
      <c r="D13" s="192" t="s">
        <v>533</v>
      </c>
      <c r="E13" s="192" t="s">
        <v>534</v>
      </c>
      <c r="F13" s="193"/>
      <c r="G13" s="193"/>
      <c r="H13" s="193"/>
      <c r="I13" s="193"/>
      <c r="J13" s="193"/>
      <c r="K13" s="193"/>
      <c r="L13" s="193"/>
    </row>
    <row r="14" spans="1:5" s="199" customFormat="1" ht="15">
      <c r="A14" s="195">
        <v>1</v>
      </c>
      <c r="B14" s="196" t="s">
        <v>82</v>
      </c>
      <c r="C14" s="11" t="s">
        <v>802</v>
      </c>
      <c r="D14" s="197" t="s">
        <v>535</v>
      </c>
      <c r="E14" s="198" t="s">
        <v>536</v>
      </c>
    </row>
    <row r="15" spans="1:5" s="199" customFormat="1" ht="15">
      <c r="A15" s="195">
        <v>2</v>
      </c>
      <c r="B15" s="196" t="s">
        <v>83</v>
      </c>
      <c r="C15" s="11" t="s">
        <v>804</v>
      </c>
      <c r="D15" s="197" t="s">
        <v>699</v>
      </c>
      <c r="E15" s="198" t="s">
        <v>700</v>
      </c>
    </row>
    <row r="16" spans="1:5" s="199" customFormat="1" ht="15">
      <c r="A16" s="195">
        <v>3</v>
      </c>
      <c r="B16" s="196" t="s">
        <v>84</v>
      </c>
      <c r="C16" s="11" t="s">
        <v>805</v>
      </c>
      <c r="D16" s="197" t="s">
        <v>539</v>
      </c>
      <c r="E16" s="198" t="s">
        <v>540</v>
      </c>
    </row>
    <row r="17" spans="1:5" s="199" customFormat="1" ht="15">
      <c r="A17" s="195">
        <v>4</v>
      </c>
      <c r="B17" s="196" t="s">
        <v>479</v>
      </c>
      <c r="C17" s="11" t="s">
        <v>807</v>
      </c>
      <c r="D17" s="197" t="s">
        <v>701</v>
      </c>
      <c r="E17" s="198" t="s">
        <v>702</v>
      </c>
    </row>
    <row r="18" spans="1:5" s="199" customFormat="1" ht="15">
      <c r="A18" s="195">
        <v>5</v>
      </c>
      <c r="B18" s="196" t="s">
        <v>85</v>
      </c>
      <c r="C18" s="11" t="s">
        <v>808</v>
      </c>
      <c r="D18" s="197" t="s">
        <v>543</v>
      </c>
      <c r="E18" s="198" t="s">
        <v>544</v>
      </c>
    </row>
    <row r="19" spans="1:5" s="199" customFormat="1" ht="15">
      <c r="A19" s="195">
        <v>6</v>
      </c>
      <c r="B19" s="196" t="s">
        <v>86</v>
      </c>
      <c r="C19" s="11" t="s">
        <v>809</v>
      </c>
      <c r="D19" s="197" t="s">
        <v>703</v>
      </c>
      <c r="E19" s="198" t="s">
        <v>704</v>
      </c>
    </row>
    <row r="20" spans="1:5" s="199" customFormat="1" ht="15">
      <c r="A20" s="195">
        <v>7</v>
      </c>
      <c r="B20" s="196" t="s">
        <v>87</v>
      </c>
      <c r="C20" s="11" t="s">
        <v>810</v>
      </c>
      <c r="D20" s="197" t="s">
        <v>705</v>
      </c>
      <c r="E20" s="198" t="s">
        <v>706</v>
      </c>
    </row>
    <row r="21" spans="1:5" s="199" customFormat="1" ht="15">
      <c r="A21" s="195">
        <v>8</v>
      </c>
      <c r="B21" s="196" t="s">
        <v>460</v>
      </c>
      <c r="C21" s="11" t="s">
        <v>811</v>
      </c>
      <c r="D21" s="197" t="s">
        <v>707</v>
      </c>
      <c r="E21" s="198" t="s">
        <v>708</v>
      </c>
    </row>
    <row r="22" spans="1:5" s="199" customFormat="1" ht="15">
      <c r="A22" s="195">
        <v>9</v>
      </c>
      <c r="B22" s="196" t="s">
        <v>88</v>
      </c>
      <c r="C22" s="11" t="s">
        <v>812</v>
      </c>
      <c r="D22" s="197" t="s">
        <v>547</v>
      </c>
      <c r="E22" s="198" t="s">
        <v>548</v>
      </c>
    </row>
    <row r="23" spans="1:5" s="199" customFormat="1" ht="15">
      <c r="A23" s="195">
        <v>10</v>
      </c>
      <c r="B23" s="196" t="s">
        <v>89</v>
      </c>
      <c r="C23" s="11" t="s">
        <v>813</v>
      </c>
      <c r="D23" s="197" t="s">
        <v>549</v>
      </c>
      <c r="E23" s="198" t="s">
        <v>550</v>
      </c>
    </row>
    <row r="24" spans="1:5" s="199" customFormat="1" ht="15">
      <c r="A24" s="195">
        <v>11</v>
      </c>
      <c r="B24" s="196" t="s">
        <v>511</v>
      </c>
      <c r="C24" s="11" t="s">
        <v>55</v>
      </c>
      <c r="D24" s="197" t="s">
        <v>551</v>
      </c>
      <c r="E24" s="198" t="s">
        <v>552</v>
      </c>
    </row>
    <row r="25" spans="1:5" s="199" customFormat="1" ht="15">
      <c r="A25" s="195">
        <v>12</v>
      </c>
      <c r="B25" s="196" t="s">
        <v>90</v>
      </c>
      <c r="C25" s="11" t="s">
        <v>815</v>
      </c>
      <c r="D25" s="197" t="s">
        <v>753</v>
      </c>
      <c r="E25" s="198" t="s">
        <v>752</v>
      </c>
    </row>
    <row r="26" spans="1:5" s="199" customFormat="1" ht="15">
      <c r="A26" s="195">
        <v>13</v>
      </c>
      <c r="B26" s="196" t="s">
        <v>91</v>
      </c>
      <c r="C26" s="11" t="s">
        <v>816</v>
      </c>
      <c r="D26" s="197" t="s">
        <v>711</v>
      </c>
      <c r="E26" s="198" t="s">
        <v>712</v>
      </c>
    </row>
    <row r="27" spans="1:5" s="199" customFormat="1" ht="15">
      <c r="A27" s="195">
        <v>14</v>
      </c>
      <c r="B27" s="196" t="s">
        <v>92</v>
      </c>
      <c r="C27" s="11" t="s">
        <v>818</v>
      </c>
      <c r="D27" s="197" t="s">
        <v>553</v>
      </c>
      <c r="E27" s="198" t="s">
        <v>554</v>
      </c>
    </row>
    <row r="28" spans="1:5" s="199" customFormat="1" ht="15">
      <c r="A28" s="195">
        <v>15</v>
      </c>
      <c r="B28" s="196" t="s">
        <v>93</v>
      </c>
      <c r="C28" s="11" t="s">
        <v>819</v>
      </c>
      <c r="D28" s="197" t="s">
        <v>555</v>
      </c>
      <c r="E28" s="198" t="s">
        <v>556</v>
      </c>
    </row>
    <row r="29" spans="1:5" s="199" customFormat="1" ht="15">
      <c r="A29" s="195">
        <v>16</v>
      </c>
      <c r="B29" s="196" t="s">
        <v>482</v>
      </c>
      <c r="C29" s="11" t="s">
        <v>820</v>
      </c>
      <c r="D29" s="200" t="s">
        <v>557</v>
      </c>
      <c r="E29" s="198" t="s">
        <v>558</v>
      </c>
    </row>
    <row r="30" spans="1:5" s="199" customFormat="1" ht="15">
      <c r="A30" s="195">
        <v>17</v>
      </c>
      <c r="B30" s="196" t="s">
        <v>483</v>
      </c>
      <c r="C30" s="11" t="s">
        <v>821</v>
      </c>
      <c r="D30" s="197" t="s">
        <v>713</v>
      </c>
      <c r="E30" s="198" t="s">
        <v>714</v>
      </c>
    </row>
    <row r="31" spans="1:5" s="199" customFormat="1" ht="15">
      <c r="A31" s="195">
        <v>18</v>
      </c>
      <c r="B31" s="196" t="s">
        <v>94</v>
      </c>
      <c r="C31" s="11" t="s">
        <v>823</v>
      </c>
      <c r="D31" s="197" t="s">
        <v>561</v>
      </c>
      <c r="E31" s="198" t="s">
        <v>562</v>
      </c>
    </row>
    <row r="32" spans="1:5" s="199" customFormat="1" ht="15">
      <c r="A32" s="195">
        <v>19</v>
      </c>
      <c r="B32" s="196" t="s">
        <v>95</v>
      </c>
      <c r="C32" s="11" t="s">
        <v>824</v>
      </c>
      <c r="D32" s="197" t="s">
        <v>563</v>
      </c>
      <c r="E32" s="198" t="s">
        <v>564</v>
      </c>
    </row>
    <row r="33" spans="1:5" s="199" customFormat="1" ht="15">
      <c r="A33" s="195">
        <v>20</v>
      </c>
      <c r="B33" s="196" t="s">
        <v>96</v>
      </c>
      <c r="C33" s="11" t="s">
        <v>825</v>
      </c>
      <c r="D33" s="197" t="s">
        <v>565</v>
      </c>
      <c r="E33" s="198" t="s">
        <v>564</v>
      </c>
    </row>
    <row r="34" spans="1:5" s="199" customFormat="1" ht="15">
      <c r="A34" s="195">
        <v>21</v>
      </c>
      <c r="B34" s="196" t="s">
        <v>97</v>
      </c>
      <c r="C34" s="11" t="s">
        <v>826</v>
      </c>
      <c r="D34" s="197" t="s">
        <v>566</v>
      </c>
      <c r="E34" s="198" t="s">
        <v>567</v>
      </c>
    </row>
    <row r="35" spans="1:5" s="199" customFormat="1" ht="15">
      <c r="A35" s="195">
        <v>22</v>
      </c>
      <c r="B35" s="196" t="s">
        <v>98</v>
      </c>
      <c r="C35" s="11" t="s">
        <v>827</v>
      </c>
      <c r="D35" s="197" t="s">
        <v>568</v>
      </c>
      <c r="E35" s="198" t="s">
        <v>569</v>
      </c>
    </row>
    <row r="36" spans="1:5" s="199" customFormat="1" ht="15">
      <c r="A36" s="195">
        <v>23</v>
      </c>
      <c r="B36" s="196" t="s">
        <v>99</v>
      </c>
      <c r="C36" s="11" t="s">
        <v>828</v>
      </c>
      <c r="D36" s="197" t="s">
        <v>570</v>
      </c>
      <c r="E36" s="198" t="s">
        <v>571</v>
      </c>
    </row>
    <row r="37" spans="1:5" s="199" customFormat="1" ht="15">
      <c r="A37" s="195">
        <v>24</v>
      </c>
      <c r="B37" s="196" t="s">
        <v>485</v>
      </c>
      <c r="C37" s="57" t="s">
        <v>829</v>
      </c>
      <c r="D37" s="197" t="s">
        <v>715</v>
      </c>
      <c r="E37" s="198" t="s">
        <v>716</v>
      </c>
    </row>
    <row r="38" spans="1:5" s="199" customFormat="1" ht="15">
      <c r="A38" s="195">
        <v>25</v>
      </c>
      <c r="B38" s="196" t="s">
        <v>100</v>
      </c>
      <c r="C38" s="11" t="s">
        <v>831</v>
      </c>
      <c r="D38" s="197" t="s">
        <v>572</v>
      </c>
      <c r="E38" s="198" t="s">
        <v>573</v>
      </c>
    </row>
    <row r="39" spans="1:5" s="199" customFormat="1" ht="15">
      <c r="A39" s="195">
        <v>26</v>
      </c>
      <c r="B39" s="196" t="s">
        <v>101</v>
      </c>
      <c r="C39" s="11" t="s">
        <v>833</v>
      </c>
      <c r="D39" s="197" t="s">
        <v>756</v>
      </c>
      <c r="E39" s="198" t="s">
        <v>757</v>
      </c>
    </row>
    <row r="40" spans="1:5" s="199" customFormat="1" ht="15">
      <c r="A40" s="195">
        <v>27</v>
      </c>
      <c r="B40" s="196" t="s">
        <v>102</v>
      </c>
      <c r="C40" s="11" t="s">
        <v>834</v>
      </c>
      <c r="D40" s="197" t="s">
        <v>717</v>
      </c>
      <c r="E40" s="198" t="s">
        <v>718</v>
      </c>
    </row>
    <row r="41" spans="1:5" s="199" customFormat="1" ht="15">
      <c r="A41" s="195">
        <v>28</v>
      </c>
      <c r="B41" s="196" t="s">
        <v>103</v>
      </c>
      <c r="C41" s="11" t="s">
        <v>835</v>
      </c>
      <c r="D41" s="197" t="s">
        <v>577</v>
      </c>
      <c r="E41" s="198" t="s">
        <v>578</v>
      </c>
    </row>
    <row r="42" spans="1:5" s="199" customFormat="1" ht="15">
      <c r="A42" s="195">
        <v>29</v>
      </c>
      <c r="B42" s="196" t="s">
        <v>518</v>
      </c>
      <c r="C42" s="11" t="s">
        <v>64</v>
      </c>
      <c r="D42" s="197" t="s">
        <v>719</v>
      </c>
      <c r="E42" s="198" t="s">
        <v>720</v>
      </c>
    </row>
    <row r="43" spans="1:5" s="199" customFormat="1" ht="15">
      <c r="A43" s="195">
        <v>30</v>
      </c>
      <c r="B43" s="196" t="s">
        <v>104</v>
      </c>
      <c r="C43" s="11" t="s">
        <v>836</v>
      </c>
      <c r="D43" s="197" t="s">
        <v>579</v>
      </c>
      <c r="E43" s="198" t="s">
        <v>580</v>
      </c>
    </row>
    <row r="44" spans="1:5" s="199" customFormat="1" ht="15">
      <c r="A44" s="195">
        <v>31</v>
      </c>
      <c r="B44" s="196" t="s">
        <v>105</v>
      </c>
      <c r="C44" s="11" t="s">
        <v>837</v>
      </c>
      <c r="D44" s="197" t="s">
        <v>758</v>
      </c>
      <c r="E44" s="198" t="s">
        <v>858</v>
      </c>
    </row>
    <row r="45" spans="1:5" s="199" customFormat="1" ht="15">
      <c r="A45" s="195">
        <v>32</v>
      </c>
      <c r="B45" s="196" t="s">
        <v>106</v>
      </c>
      <c r="C45" s="57" t="s">
        <v>838</v>
      </c>
      <c r="D45" s="197" t="s">
        <v>581</v>
      </c>
      <c r="E45" s="198" t="s">
        <v>560</v>
      </c>
    </row>
    <row r="46" spans="1:5" s="199" customFormat="1" ht="15">
      <c r="A46" s="195">
        <v>33</v>
      </c>
      <c r="B46" s="196" t="s">
        <v>488</v>
      </c>
      <c r="C46" s="57" t="s">
        <v>839</v>
      </c>
      <c r="D46" s="197" t="s">
        <v>582</v>
      </c>
      <c r="E46" s="198" t="s">
        <v>583</v>
      </c>
    </row>
    <row r="47" spans="1:5" s="199" customFormat="1" ht="15">
      <c r="A47" s="195">
        <v>34</v>
      </c>
      <c r="B47" s="196" t="s">
        <v>521</v>
      </c>
      <c r="C47" s="11" t="s">
        <v>67</v>
      </c>
      <c r="D47" s="197" t="s">
        <v>721</v>
      </c>
      <c r="E47" s="198" t="s">
        <v>722</v>
      </c>
    </row>
    <row r="48" spans="1:5" s="199" customFormat="1" ht="15">
      <c r="A48" s="195">
        <v>35</v>
      </c>
      <c r="B48" s="196" t="s">
        <v>524</v>
      </c>
      <c r="C48" s="11" t="s">
        <v>71</v>
      </c>
      <c r="D48" s="197" t="s">
        <v>776</v>
      </c>
      <c r="E48" s="198" t="s">
        <v>777</v>
      </c>
    </row>
    <row r="49" spans="1:5" s="199" customFormat="1" ht="15">
      <c r="A49" s="195">
        <v>36</v>
      </c>
      <c r="B49" s="196" t="s">
        <v>107</v>
      </c>
      <c r="C49" s="11" t="s">
        <v>840</v>
      </c>
      <c r="D49" s="197" t="s">
        <v>725</v>
      </c>
      <c r="E49" s="198" t="s">
        <v>726</v>
      </c>
    </row>
    <row r="50" spans="1:5" s="199" customFormat="1" ht="15">
      <c r="A50" s="195">
        <v>37</v>
      </c>
      <c r="B50" s="196" t="s">
        <v>490</v>
      </c>
      <c r="C50" s="11" t="s">
        <v>842</v>
      </c>
      <c r="D50" s="197" t="s">
        <v>584</v>
      </c>
      <c r="E50" s="198" t="s">
        <v>585</v>
      </c>
    </row>
    <row r="51" spans="1:5" s="199" customFormat="1" ht="15">
      <c r="A51" s="195">
        <v>38</v>
      </c>
      <c r="B51" s="196" t="s">
        <v>477</v>
      </c>
      <c r="C51" s="11" t="s">
        <v>803</v>
      </c>
      <c r="D51" s="197" t="s">
        <v>537</v>
      </c>
      <c r="E51" s="198" t="s">
        <v>538</v>
      </c>
    </row>
    <row r="52" spans="1:5" s="199" customFormat="1" ht="15">
      <c r="A52" s="195">
        <v>39</v>
      </c>
      <c r="B52" s="196" t="s">
        <v>478</v>
      </c>
      <c r="C52" s="11" t="s">
        <v>806</v>
      </c>
      <c r="D52" s="197" t="s">
        <v>541</v>
      </c>
      <c r="E52" s="198" t="s">
        <v>542</v>
      </c>
    </row>
    <row r="53" spans="1:5" s="199" customFormat="1" ht="15">
      <c r="A53" s="195">
        <v>40</v>
      </c>
      <c r="B53" s="196" t="s">
        <v>480</v>
      </c>
      <c r="C53" s="11" t="s">
        <v>814</v>
      </c>
      <c r="D53" s="197" t="s">
        <v>709</v>
      </c>
      <c r="E53" s="198" t="s">
        <v>710</v>
      </c>
    </row>
    <row r="54" spans="1:5" s="199" customFormat="1" ht="15">
      <c r="A54" s="195">
        <v>41</v>
      </c>
      <c r="B54" s="196" t="s">
        <v>481</v>
      </c>
      <c r="C54" s="11" t="s">
        <v>817</v>
      </c>
      <c r="D54" s="197" t="s">
        <v>754</v>
      </c>
      <c r="E54" s="198" t="s">
        <v>755</v>
      </c>
    </row>
    <row r="55" spans="1:5" s="199" customFormat="1" ht="15">
      <c r="A55" s="195">
        <v>42</v>
      </c>
      <c r="B55" s="196" t="s">
        <v>484</v>
      </c>
      <c r="C55" s="11" t="s">
        <v>822</v>
      </c>
      <c r="D55" s="197" t="s">
        <v>559</v>
      </c>
      <c r="E55" s="198" t="s">
        <v>560</v>
      </c>
    </row>
    <row r="56" spans="1:5" s="199" customFormat="1" ht="15">
      <c r="A56" s="195">
        <v>43</v>
      </c>
      <c r="B56" s="196" t="s">
        <v>487</v>
      </c>
      <c r="C56" s="11" t="s">
        <v>832</v>
      </c>
      <c r="D56" s="197" t="s">
        <v>574</v>
      </c>
      <c r="E56" s="198" t="s">
        <v>560</v>
      </c>
    </row>
    <row r="57" spans="1:5" s="199" customFormat="1" ht="15">
      <c r="A57" s="195">
        <v>44</v>
      </c>
      <c r="B57" s="196" t="s">
        <v>491</v>
      </c>
      <c r="C57" s="11" t="s">
        <v>843</v>
      </c>
      <c r="D57" s="197" t="s">
        <v>575</v>
      </c>
      <c r="E57" s="198" t="s">
        <v>576</v>
      </c>
    </row>
    <row r="58" spans="1:5" s="199" customFormat="1" ht="15">
      <c r="A58" s="195">
        <v>45</v>
      </c>
      <c r="B58" s="196" t="s">
        <v>496</v>
      </c>
      <c r="C58" s="11" t="s">
        <v>12</v>
      </c>
      <c r="D58" s="197" t="s">
        <v>612</v>
      </c>
      <c r="E58" s="198" t="s">
        <v>613</v>
      </c>
    </row>
    <row r="59" spans="1:5" s="199" customFormat="1" ht="15">
      <c r="A59" s="195">
        <v>46</v>
      </c>
      <c r="B59" s="196" t="s">
        <v>512</v>
      </c>
      <c r="C59" s="11" t="s">
        <v>56</v>
      </c>
      <c r="D59" s="197" t="s">
        <v>618</v>
      </c>
      <c r="E59" s="198" t="s">
        <v>619</v>
      </c>
    </row>
    <row r="60" spans="1:5" s="199" customFormat="1" ht="15">
      <c r="A60" s="195">
        <v>47</v>
      </c>
      <c r="B60" s="196" t="s">
        <v>499</v>
      </c>
      <c r="C60" s="11" t="s">
        <v>17</v>
      </c>
      <c r="D60" s="197" t="s">
        <v>626</v>
      </c>
      <c r="E60" s="198" t="s">
        <v>627</v>
      </c>
    </row>
    <row r="61" spans="1:5" s="199" customFormat="1" ht="15">
      <c r="A61" s="195">
        <v>48</v>
      </c>
      <c r="B61" s="196" t="s">
        <v>501</v>
      </c>
      <c r="C61" s="11" t="s">
        <v>19</v>
      </c>
      <c r="D61" s="197" t="s">
        <v>761</v>
      </c>
      <c r="E61" s="198" t="s">
        <v>762</v>
      </c>
    </row>
    <row r="62" spans="1:5" s="199" customFormat="1" ht="15">
      <c r="A62" s="195">
        <v>49</v>
      </c>
      <c r="B62" s="196" t="s">
        <v>492</v>
      </c>
      <c r="C62" s="11" t="s">
        <v>845</v>
      </c>
      <c r="D62" s="197" t="s">
        <v>649</v>
      </c>
      <c r="E62" s="198" t="s">
        <v>650</v>
      </c>
    </row>
    <row r="63" spans="1:5" s="199" customFormat="1" ht="15">
      <c r="A63" s="195">
        <v>50</v>
      </c>
      <c r="B63" s="196" t="s">
        <v>507</v>
      </c>
      <c r="C63" s="11" t="s">
        <v>42</v>
      </c>
      <c r="D63" s="197" t="s">
        <v>769</v>
      </c>
      <c r="E63" s="198" t="s">
        <v>770</v>
      </c>
    </row>
    <row r="64" spans="1:5" s="199" customFormat="1" ht="15">
      <c r="A64" s="195">
        <v>51</v>
      </c>
      <c r="B64" s="196" t="s">
        <v>508</v>
      </c>
      <c r="C64" s="11" t="s">
        <v>47</v>
      </c>
      <c r="D64" s="197" t="s">
        <v>667</v>
      </c>
      <c r="E64" s="198" t="s">
        <v>668</v>
      </c>
    </row>
    <row r="65" spans="1:5" s="199" customFormat="1" ht="15">
      <c r="A65" s="195">
        <v>52</v>
      </c>
      <c r="B65" s="196" t="s">
        <v>510</v>
      </c>
      <c r="C65" s="11" t="s">
        <v>51</v>
      </c>
      <c r="D65" s="197" t="s">
        <v>673</v>
      </c>
      <c r="E65" s="198" t="s">
        <v>674</v>
      </c>
    </row>
    <row r="66" spans="1:5" s="199" customFormat="1" ht="15">
      <c r="A66" s="195">
        <v>53</v>
      </c>
      <c r="B66" s="196" t="s">
        <v>517</v>
      </c>
      <c r="C66" s="11" t="s">
        <v>62</v>
      </c>
      <c r="D66" s="197" t="s">
        <v>741</v>
      </c>
      <c r="E66" s="198" t="s">
        <v>742</v>
      </c>
    </row>
    <row r="67" spans="1:5" s="199" customFormat="1" ht="15">
      <c r="A67" s="195">
        <v>54</v>
      </c>
      <c r="B67" s="196" t="s">
        <v>522</v>
      </c>
      <c r="C67" s="57" t="s">
        <v>69</v>
      </c>
      <c r="D67" s="197" t="s">
        <v>749</v>
      </c>
      <c r="E67" s="198" t="s">
        <v>750</v>
      </c>
    </row>
    <row r="68" spans="1:5" s="199" customFormat="1" ht="15">
      <c r="A68" s="195">
        <v>55</v>
      </c>
      <c r="B68" s="196" t="s">
        <v>493</v>
      </c>
      <c r="C68" s="11" t="s">
        <v>846</v>
      </c>
      <c r="D68" s="197" t="s">
        <v>723</v>
      </c>
      <c r="E68" s="198" t="s">
        <v>724</v>
      </c>
    </row>
    <row r="69" spans="1:5" s="199" customFormat="1" ht="15">
      <c r="A69" s="195">
        <v>56</v>
      </c>
      <c r="B69" s="196" t="s">
        <v>525</v>
      </c>
      <c r="C69" s="11" t="s">
        <v>76</v>
      </c>
      <c r="D69" s="197" t="s">
        <v>780</v>
      </c>
      <c r="E69" s="198" t="s">
        <v>781</v>
      </c>
    </row>
    <row r="70" spans="1:5" s="199" customFormat="1" ht="15">
      <c r="A70" s="195">
        <v>57</v>
      </c>
      <c r="B70" s="201" t="s">
        <v>785</v>
      </c>
      <c r="C70" s="57" t="s">
        <v>847</v>
      </c>
      <c r="D70" s="200" t="s">
        <v>794</v>
      </c>
      <c r="E70" s="198" t="s">
        <v>795</v>
      </c>
    </row>
    <row r="71" spans="1:5" s="199" customFormat="1" ht="15">
      <c r="A71" s="195">
        <v>58</v>
      </c>
      <c r="B71" s="196" t="s">
        <v>108</v>
      </c>
      <c r="C71" s="11" t="s">
        <v>848</v>
      </c>
      <c r="D71" s="197" t="s">
        <v>586</v>
      </c>
      <c r="E71" s="198" t="s">
        <v>587</v>
      </c>
    </row>
    <row r="72" spans="1:5" s="199" customFormat="1" ht="15">
      <c r="A72" s="195">
        <v>59</v>
      </c>
      <c r="B72" s="202" t="s">
        <v>789</v>
      </c>
      <c r="C72" s="57" t="s">
        <v>850</v>
      </c>
      <c r="D72" s="200" t="s">
        <v>796</v>
      </c>
      <c r="E72" s="198" t="s">
        <v>797</v>
      </c>
    </row>
    <row r="73" spans="1:5" s="199" customFormat="1" ht="15">
      <c r="A73" s="195">
        <v>60</v>
      </c>
      <c r="B73" s="196" t="s">
        <v>109</v>
      </c>
      <c r="C73" s="11" t="s">
        <v>849</v>
      </c>
      <c r="D73" s="197" t="s">
        <v>759</v>
      </c>
      <c r="E73" s="198" t="s">
        <v>760</v>
      </c>
    </row>
    <row r="74" spans="1:5" s="199" customFormat="1" ht="15">
      <c r="A74" s="195">
        <v>61</v>
      </c>
      <c r="B74" s="196" t="s">
        <v>110</v>
      </c>
      <c r="C74" s="57" t="s">
        <v>851</v>
      </c>
      <c r="D74" s="197" t="s">
        <v>588</v>
      </c>
      <c r="E74" s="198" t="s">
        <v>589</v>
      </c>
    </row>
    <row r="75" spans="1:5" s="199" customFormat="1" ht="15">
      <c r="A75" s="195">
        <v>62</v>
      </c>
      <c r="B75" s="196" t="s">
        <v>111</v>
      </c>
      <c r="C75" s="11" t="s">
        <v>852</v>
      </c>
      <c r="D75" s="197" t="s">
        <v>590</v>
      </c>
      <c r="E75" s="198" t="s">
        <v>591</v>
      </c>
    </row>
    <row r="76" spans="1:5" s="199" customFormat="1" ht="15">
      <c r="A76" s="195">
        <v>63</v>
      </c>
      <c r="B76" s="196" t="s">
        <v>494</v>
      </c>
      <c r="C76" s="11" t="s">
        <v>0</v>
      </c>
      <c r="D76" s="197" t="s">
        <v>592</v>
      </c>
      <c r="E76" s="198" t="s">
        <v>593</v>
      </c>
    </row>
    <row r="77" spans="1:5" s="199" customFormat="1" ht="15">
      <c r="A77" s="195">
        <v>64</v>
      </c>
      <c r="B77" s="196" t="s">
        <v>112</v>
      </c>
      <c r="C77" s="11" t="s">
        <v>1</v>
      </c>
      <c r="D77" s="197" t="s">
        <v>594</v>
      </c>
      <c r="E77" s="198" t="s">
        <v>595</v>
      </c>
    </row>
    <row r="78" spans="1:5" s="199" customFormat="1" ht="15">
      <c r="A78" s="195">
        <v>65</v>
      </c>
      <c r="B78" s="196" t="s">
        <v>113</v>
      </c>
      <c r="C78" s="11" t="s">
        <v>2</v>
      </c>
      <c r="D78" s="197" t="s">
        <v>596</v>
      </c>
      <c r="E78" s="198" t="s">
        <v>597</v>
      </c>
    </row>
    <row r="79" spans="1:5" s="199" customFormat="1" ht="15">
      <c r="A79" s="195">
        <v>66</v>
      </c>
      <c r="B79" s="196" t="s">
        <v>114</v>
      </c>
      <c r="C79" s="11" t="s">
        <v>3</v>
      </c>
      <c r="D79" s="200" t="s">
        <v>598</v>
      </c>
      <c r="E79" s="198" t="s">
        <v>599</v>
      </c>
    </row>
    <row r="80" spans="1:5" s="199" customFormat="1" ht="15">
      <c r="A80" s="195">
        <v>67</v>
      </c>
      <c r="B80" s="196" t="s">
        <v>115</v>
      </c>
      <c r="C80" s="11" t="s">
        <v>4</v>
      </c>
      <c r="D80" s="197" t="s">
        <v>727</v>
      </c>
      <c r="E80" s="198" t="s">
        <v>728</v>
      </c>
    </row>
    <row r="81" spans="1:5" s="199" customFormat="1" ht="15">
      <c r="A81" s="195">
        <v>68</v>
      </c>
      <c r="B81" s="196" t="s">
        <v>116</v>
      </c>
      <c r="C81" s="11" t="s">
        <v>5</v>
      </c>
      <c r="D81" s="197" t="s">
        <v>600</v>
      </c>
      <c r="E81" s="198" t="s">
        <v>601</v>
      </c>
    </row>
    <row r="82" spans="1:5" s="199" customFormat="1" ht="15">
      <c r="A82" s="195">
        <v>69</v>
      </c>
      <c r="B82" s="196" t="s">
        <v>117</v>
      </c>
      <c r="C82" s="11" t="s">
        <v>6</v>
      </c>
      <c r="D82" s="197" t="s">
        <v>602</v>
      </c>
      <c r="E82" s="198" t="s">
        <v>603</v>
      </c>
    </row>
    <row r="83" spans="1:5" s="199" customFormat="1" ht="15">
      <c r="A83" s="195">
        <v>70</v>
      </c>
      <c r="B83" s="196" t="s">
        <v>118</v>
      </c>
      <c r="C83" s="11" t="s">
        <v>7</v>
      </c>
      <c r="D83" s="197" t="s">
        <v>604</v>
      </c>
      <c r="E83" s="198" t="s">
        <v>605</v>
      </c>
    </row>
    <row r="84" spans="1:5" s="199" customFormat="1" ht="15">
      <c r="A84" s="195">
        <v>71</v>
      </c>
      <c r="B84" s="196" t="s">
        <v>119</v>
      </c>
      <c r="C84" s="11" t="s">
        <v>8</v>
      </c>
      <c r="D84" s="200" t="s">
        <v>606</v>
      </c>
      <c r="E84" s="198" t="s">
        <v>607</v>
      </c>
    </row>
    <row r="85" spans="1:5" s="199" customFormat="1" ht="15">
      <c r="A85" s="195">
        <v>72</v>
      </c>
      <c r="B85" s="196" t="s">
        <v>293</v>
      </c>
      <c r="C85" s="11" t="s">
        <v>9</v>
      </c>
      <c r="D85" s="197" t="s">
        <v>608</v>
      </c>
      <c r="E85" s="198" t="s">
        <v>609</v>
      </c>
    </row>
    <row r="86" spans="1:5" s="199" customFormat="1" ht="15">
      <c r="A86" s="195">
        <v>73</v>
      </c>
      <c r="B86" s="196" t="s">
        <v>495</v>
      </c>
      <c r="C86" s="11" t="s">
        <v>10</v>
      </c>
      <c r="D86" s="197" t="s">
        <v>610</v>
      </c>
      <c r="E86" s="198" t="s">
        <v>611</v>
      </c>
    </row>
    <row r="87" spans="1:5" s="199" customFormat="1" ht="15">
      <c r="A87" s="195">
        <v>74</v>
      </c>
      <c r="B87" s="196" t="s">
        <v>497</v>
      </c>
      <c r="C87" s="57" t="s">
        <v>13</v>
      </c>
      <c r="D87" s="197" t="s">
        <v>614</v>
      </c>
      <c r="E87" s="198" t="s">
        <v>615</v>
      </c>
    </row>
    <row r="88" spans="1:5" s="199" customFormat="1" ht="15">
      <c r="A88" s="195">
        <v>75</v>
      </c>
      <c r="B88" s="196" t="s">
        <v>120</v>
      </c>
      <c r="C88" s="11" t="s">
        <v>14</v>
      </c>
      <c r="D88" s="197" t="s">
        <v>616</v>
      </c>
      <c r="E88" s="198" t="s">
        <v>617</v>
      </c>
    </row>
    <row r="89" spans="1:5" s="199" customFormat="1" ht="15">
      <c r="A89" s="195">
        <v>76</v>
      </c>
      <c r="B89" s="196" t="s">
        <v>513</v>
      </c>
      <c r="C89" s="11" t="s">
        <v>57</v>
      </c>
      <c r="D89" s="197" t="s">
        <v>743</v>
      </c>
      <c r="E89" s="198" t="s">
        <v>744</v>
      </c>
    </row>
    <row r="90" spans="1:5" s="199" customFormat="1" ht="15">
      <c r="A90" s="195">
        <v>77</v>
      </c>
      <c r="B90" s="196" t="s">
        <v>486</v>
      </c>
      <c r="C90" s="11" t="s">
        <v>830</v>
      </c>
      <c r="D90" s="197" t="s">
        <v>620</v>
      </c>
      <c r="E90" s="198" t="s">
        <v>621</v>
      </c>
    </row>
    <row r="91" spans="1:5" s="199" customFormat="1" ht="15">
      <c r="A91" s="195">
        <v>78</v>
      </c>
      <c r="B91" s="196" t="s">
        <v>498</v>
      </c>
      <c r="C91" s="11" t="s">
        <v>15</v>
      </c>
      <c r="D91" s="197" t="s">
        <v>622</v>
      </c>
      <c r="E91" s="198" t="s">
        <v>623</v>
      </c>
    </row>
    <row r="92" spans="1:5" s="199" customFormat="1" ht="15">
      <c r="A92" s="195">
        <v>79</v>
      </c>
      <c r="B92" s="196" t="s">
        <v>121</v>
      </c>
      <c r="C92" s="11" t="s">
        <v>16</v>
      </c>
      <c r="D92" s="197" t="s">
        <v>624</v>
      </c>
      <c r="E92" s="198" t="s">
        <v>625</v>
      </c>
    </row>
    <row r="93" spans="1:5" s="199" customFormat="1" ht="15">
      <c r="A93" s="195">
        <v>80</v>
      </c>
      <c r="B93" s="196" t="s">
        <v>500</v>
      </c>
      <c r="C93" s="11" t="s">
        <v>18</v>
      </c>
      <c r="D93" s="197" t="s">
        <v>628</v>
      </c>
      <c r="E93" s="198" t="s">
        <v>629</v>
      </c>
    </row>
    <row r="94" spans="1:5" s="199" customFormat="1" ht="15">
      <c r="A94" s="195">
        <v>81</v>
      </c>
      <c r="B94" s="196" t="s">
        <v>122</v>
      </c>
      <c r="C94" s="11" t="s">
        <v>20</v>
      </c>
      <c r="D94" s="197" t="s">
        <v>630</v>
      </c>
      <c r="E94" s="198" t="s">
        <v>631</v>
      </c>
    </row>
    <row r="95" spans="1:5" s="199" customFormat="1" ht="15">
      <c r="A95" s="195">
        <v>82</v>
      </c>
      <c r="B95" s="196" t="s">
        <v>123</v>
      </c>
      <c r="C95" s="11" t="s">
        <v>21</v>
      </c>
      <c r="D95" s="197" t="s">
        <v>632</v>
      </c>
      <c r="E95" s="198" t="s">
        <v>633</v>
      </c>
    </row>
    <row r="96" spans="1:5" s="199" customFormat="1" ht="15">
      <c r="A96" s="195">
        <v>83</v>
      </c>
      <c r="B96" s="196" t="s">
        <v>124</v>
      </c>
      <c r="C96" s="11" t="s">
        <v>22</v>
      </c>
      <c r="D96" s="197" t="s">
        <v>729</v>
      </c>
      <c r="E96" s="198" t="s">
        <v>730</v>
      </c>
    </row>
    <row r="97" spans="1:5" s="199" customFormat="1" ht="15">
      <c r="A97" s="195">
        <v>84</v>
      </c>
      <c r="B97" s="196" t="s">
        <v>125</v>
      </c>
      <c r="C97" s="11" t="s">
        <v>23</v>
      </c>
      <c r="D97" s="197" t="s">
        <v>634</v>
      </c>
      <c r="E97" s="198" t="s">
        <v>635</v>
      </c>
    </row>
    <row r="98" spans="1:5" s="199" customFormat="1" ht="15">
      <c r="A98" s="195">
        <v>85</v>
      </c>
      <c r="B98" s="196" t="s">
        <v>502</v>
      </c>
      <c r="C98" s="11" t="s">
        <v>24</v>
      </c>
      <c r="D98" s="197" t="s">
        <v>637</v>
      </c>
      <c r="E98" s="198" t="s">
        <v>638</v>
      </c>
    </row>
    <row r="99" spans="1:5" s="199" customFormat="1" ht="15">
      <c r="A99" s="195">
        <v>86</v>
      </c>
      <c r="B99" s="196" t="s">
        <v>126</v>
      </c>
      <c r="C99" s="11" t="s">
        <v>25</v>
      </c>
      <c r="D99" s="197" t="s">
        <v>731</v>
      </c>
      <c r="E99" s="198" t="s">
        <v>732</v>
      </c>
    </row>
    <row r="100" spans="1:5" s="199" customFormat="1" ht="15">
      <c r="A100" s="195">
        <v>87</v>
      </c>
      <c r="B100" s="196" t="s">
        <v>503</v>
      </c>
      <c r="C100" s="11" t="s">
        <v>26</v>
      </c>
      <c r="D100" s="197" t="s">
        <v>763</v>
      </c>
      <c r="E100" s="198" t="s">
        <v>764</v>
      </c>
    </row>
    <row r="101" spans="1:5" s="199" customFormat="1" ht="15">
      <c r="A101" s="195">
        <v>88</v>
      </c>
      <c r="B101" s="196" t="s">
        <v>504</v>
      </c>
      <c r="C101" s="11" t="s">
        <v>27</v>
      </c>
      <c r="D101" s="197" t="s">
        <v>639</v>
      </c>
      <c r="E101" s="198" t="s">
        <v>640</v>
      </c>
    </row>
    <row r="102" spans="1:5" s="199" customFormat="1" ht="18" customHeight="1">
      <c r="A102" s="195">
        <v>89</v>
      </c>
      <c r="B102" s="196" t="s">
        <v>127</v>
      </c>
      <c r="C102" s="11" t="s">
        <v>28</v>
      </c>
      <c r="D102" s="197" t="s">
        <v>641</v>
      </c>
      <c r="E102" s="198" t="s">
        <v>642</v>
      </c>
    </row>
    <row r="103" spans="1:5" s="199" customFormat="1" ht="15">
      <c r="A103" s="195">
        <v>90</v>
      </c>
      <c r="B103" s="196" t="s">
        <v>505</v>
      </c>
      <c r="C103" s="11" t="s">
        <v>29</v>
      </c>
      <c r="D103" s="197" t="s">
        <v>643</v>
      </c>
      <c r="E103" s="198" t="s">
        <v>644</v>
      </c>
    </row>
    <row r="104" spans="1:5" s="199" customFormat="1" ht="15">
      <c r="A104" s="195">
        <v>91</v>
      </c>
      <c r="B104" s="196" t="s">
        <v>473</v>
      </c>
      <c r="C104" s="57" t="s">
        <v>30</v>
      </c>
      <c r="D104" s="200" t="s">
        <v>645</v>
      </c>
      <c r="E104" s="198" t="s">
        <v>646</v>
      </c>
    </row>
    <row r="105" spans="1:5" s="199" customFormat="1" ht="15">
      <c r="A105" s="195">
        <v>92</v>
      </c>
      <c r="B105" s="196" t="s">
        <v>128</v>
      </c>
      <c r="C105" s="11" t="s">
        <v>31</v>
      </c>
      <c r="D105" s="197" t="s">
        <v>733</v>
      </c>
      <c r="E105" s="198" t="s">
        <v>734</v>
      </c>
    </row>
    <row r="106" spans="1:5" s="199" customFormat="1" ht="15">
      <c r="A106" s="195">
        <v>93</v>
      </c>
      <c r="B106" s="196" t="s">
        <v>129</v>
      </c>
      <c r="C106" s="11" t="s">
        <v>32</v>
      </c>
      <c r="D106" s="197" t="s">
        <v>765</v>
      </c>
      <c r="E106" s="198" t="s">
        <v>766</v>
      </c>
    </row>
    <row r="107" spans="1:5" s="199" customFormat="1" ht="15">
      <c r="A107" s="195">
        <v>94</v>
      </c>
      <c r="B107" s="196" t="s">
        <v>130</v>
      </c>
      <c r="C107" s="11" t="s">
        <v>33</v>
      </c>
      <c r="D107" s="197" t="s">
        <v>647</v>
      </c>
      <c r="E107" s="198" t="s">
        <v>648</v>
      </c>
    </row>
    <row r="108" spans="1:5" s="199" customFormat="1" ht="15">
      <c r="A108" s="195">
        <v>95</v>
      </c>
      <c r="B108" s="196" t="s">
        <v>131</v>
      </c>
      <c r="C108" s="11" t="s">
        <v>34</v>
      </c>
      <c r="D108" s="197" t="s">
        <v>651</v>
      </c>
      <c r="E108" s="198" t="s">
        <v>652</v>
      </c>
    </row>
    <row r="109" spans="1:5" s="199" customFormat="1" ht="15">
      <c r="A109" s="195">
        <v>96</v>
      </c>
      <c r="B109" s="196" t="s">
        <v>132</v>
      </c>
      <c r="C109" s="11" t="s">
        <v>35</v>
      </c>
      <c r="D109" s="197" t="s">
        <v>653</v>
      </c>
      <c r="E109" s="198" t="s">
        <v>654</v>
      </c>
    </row>
    <row r="110" spans="1:5" s="199" customFormat="1" ht="15">
      <c r="A110" s="195">
        <v>97</v>
      </c>
      <c r="B110" s="196" t="s">
        <v>133</v>
      </c>
      <c r="C110" s="11" t="s">
        <v>37</v>
      </c>
      <c r="D110" s="197" t="s">
        <v>655</v>
      </c>
      <c r="E110" s="198" t="s">
        <v>656</v>
      </c>
    </row>
    <row r="111" spans="1:5" s="199" customFormat="1" ht="15">
      <c r="A111" s="195">
        <v>98</v>
      </c>
      <c r="B111" s="196" t="s">
        <v>134</v>
      </c>
      <c r="C111" s="11" t="s">
        <v>38</v>
      </c>
      <c r="D111" s="197" t="s">
        <v>657</v>
      </c>
      <c r="E111" s="198" t="s">
        <v>658</v>
      </c>
    </row>
    <row r="112" spans="1:5" s="199" customFormat="1" ht="15">
      <c r="A112" s="195">
        <v>99</v>
      </c>
      <c r="B112" s="196" t="s">
        <v>135</v>
      </c>
      <c r="C112" s="11" t="s">
        <v>39</v>
      </c>
      <c r="D112" s="197" t="s">
        <v>735</v>
      </c>
      <c r="E112" s="198" t="s">
        <v>736</v>
      </c>
    </row>
    <row r="113" spans="1:5" s="199" customFormat="1" ht="15">
      <c r="A113" s="195">
        <v>100</v>
      </c>
      <c r="B113" s="196" t="s">
        <v>136</v>
      </c>
      <c r="C113" s="11" t="s">
        <v>40</v>
      </c>
      <c r="D113" s="197" t="s">
        <v>737</v>
      </c>
      <c r="E113" s="198" t="s">
        <v>738</v>
      </c>
    </row>
    <row r="114" spans="1:5" s="199" customFormat="1" ht="15">
      <c r="A114" s="195">
        <v>101</v>
      </c>
      <c r="B114" s="196" t="s">
        <v>506</v>
      </c>
      <c r="C114" s="57" t="s">
        <v>41</v>
      </c>
      <c r="D114" s="197" t="s">
        <v>767</v>
      </c>
      <c r="E114" s="198" t="s">
        <v>768</v>
      </c>
    </row>
    <row r="115" spans="1:5" s="199" customFormat="1" ht="15">
      <c r="A115" s="195">
        <v>102</v>
      </c>
      <c r="B115" s="196" t="s">
        <v>519</v>
      </c>
      <c r="C115" s="11" t="s">
        <v>65</v>
      </c>
      <c r="D115" s="197" t="s">
        <v>745</v>
      </c>
      <c r="E115" s="198" t="s">
        <v>746</v>
      </c>
    </row>
    <row r="116" spans="1:5" s="199" customFormat="1" ht="15">
      <c r="A116" s="195">
        <v>103</v>
      </c>
      <c r="B116" s="196" t="s">
        <v>137</v>
      </c>
      <c r="C116" s="11" t="s">
        <v>43</v>
      </c>
      <c r="D116" s="197" t="s">
        <v>739</v>
      </c>
      <c r="E116" s="198" t="s">
        <v>740</v>
      </c>
    </row>
    <row r="117" spans="1:5" s="199" customFormat="1" ht="15">
      <c r="A117" s="195">
        <v>104</v>
      </c>
      <c r="B117" s="196" t="s">
        <v>514</v>
      </c>
      <c r="C117" s="11" t="s">
        <v>58</v>
      </c>
      <c r="D117" s="197" t="s">
        <v>659</v>
      </c>
      <c r="E117" s="198" t="s">
        <v>660</v>
      </c>
    </row>
    <row r="118" spans="1:5" s="199" customFormat="1" ht="15">
      <c r="A118" s="195">
        <v>105</v>
      </c>
      <c r="B118" s="196" t="s">
        <v>138</v>
      </c>
      <c r="C118" s="11" t="s">
        <v>44</v>
      </c>
      <c r="D118" s="197" t="s">
        <v>661</v>
      </c>
      <c r="E118" s="198" t="s">
        <v>662</v>
      </c>
    </row>
    <row r="119" spans="1:5" s="199" customFormat="1" ht="15">
      <c r="A119" s="195">
        <v>106</v>
      </c>
      <c r="B119" s="196" t="s">
        <v>872</v>
      </c>
      <c r="C119" s="11" t="s">
        <v>875</v>
      </c>
      <c r="D119" s="197" t="s">
        <v>876</v>
      </c>
      <c r="E119" s="198" t="s">
        <v>877</v>
      </c>
    </row>
    <row r="120" spans="1:5" s="199" customFormat="1" ht="15">
      <c r="A120" s="195">
        <v>107</v>
      </c>
      <c r="B120" s="196" t="s">
        <v>139</v>
      </c>
      <c r="C120" s="11" t="s">
        <v>45</v>
      </c>
      <c r="D120" s="197" t="s">
        <v>663</v>
      </c>
      <c r="E120" s="198" t="s">
        <v>664</v>
      </c>
    </row>
    <row r="121" spans="1:5" s="199" customFormat="1" ht="15">
      <c r="A121" s="195">
        <v>108</v>
      </c>
      <c r="B121" s="196" t="s">
        <v>140</v>
      </c>
      <c r="C121" s="11" t="s">
        <v>46</v>
      </c>
      <c r="D121" s="197" t="s">
        <v>665</v>
      </c>
      <c r="E121" s="198" t="s">
        <v>666</v>
      </c>
    </row>
    <row r="122" spans="1:5" s="199" customFormat="1" ht="15">
      <c r="A122" s="195">
        <v>109</v>
      </c>
      <c r="B122" s="196" t="s">
        <v>509</v>
      </c>
      <c r="C122" s="57" t="s">
        <v>48</v>
      </c>
      <c r="D122" s="200" t="s">
        <v>669</v>
      </c>
      <c r="E122" s="198" t="s">
        <v>670</v>
      </c>
    </row>
    <row r="123" spans="1:5" s="199" customFormat="1" ht="15">
      <c r="A123" s="195">
        <v>110</v>
      </c>
      <c r="B123" s="196" t="s">
        <v>141</v>
      </c>
      <c r="C123" s="57" t="s">
        <v>49</v>
      </c>
      <c r="D123" s="197" t="s">
        <v>671</v>
      </c>
      <c r="E123" s="198" t="s">
        <v>672</v>
      </c>
    </row>
    <row r="124" spans="1:5" s="199" customFormat="1" ht="15">
      <c r="A124" s="195">
        <v>111</v>
      </c>
      <c r="B124" s="196" t="s">
        <v>878</v>
      </c>
      <c r="C124" s="57" t="s">
        <v>882</v>
      </c>
      <c r="D124" s="197" t="s">
        <v>890</v>
      </c>
      <c r="E124" s="198" t="s">
        <v>883</v>
      </c>
    </row>
    <row r="125" spans="1:5" s="199" customFormat="1" ht="15">
      <c r="A125" s="195">
        <v>112</v>
      </c>
      <c r="B125" s="196" t="s">
        <v>142</v>
      </c>
      <c r="C125" s="57" t="s">
        <v>50</v>
      </c>
      <c r="D125" s="197" t="s">
        <v>771</v>
      </c>
      <c r="E125" s="198" t="s">
        <v>772</v>
      </c>
    </row>
    <row r="126" spans="1:5" s="199" customFormat="1" ht="15">
      <c r="A126" s="195">
        <v>113</v>
      </c>
      <c r="B126" s="196" t="s">
        <v>143</v>
      </c>
      <c r="C126" s="11" t="s">
        <v>52</v>
      </c>
      <c r="D126" s="197" t="s">
        <v>675</v>
      </c>
      <c r="E126" s="198" t="s">
        <v>676</v>
      </c>
    </row>
    <row r="127" spans="1:5" s="199" customFormat="1" ht="15">
      <c r="A127" s="195">
        <v>114</v>
      </c>
      <c r="B127" s="196" t="s">
        <v>144</v>
      </c>
      <c r="C127" s="57" t="s">
        <v>53</v>
      </c>
      <c r="D127" s="197" t="s">
        <v>773</v>
      </c>
      <c r="E127" s="198" t="s">
        <v>774</v>
      </c>
    </row>
    <row r="128" spans="1:5" s="199" customFormat="1" ht="15">
      <c r="A128" s="195">
        <v>115</v>
      </c>
      <c r="B128" s="196" t="s">
        <v>527</v>
      </c>
      <c r="C128" s="57" t="s">
        <v>54</v>
      </c>
      <c r="D128" s="197" t="s">
        <v>765</v>
      </c>
      <c r="E128" s="198" t="s">
        <v>775</v>
      </c>
    </row>
    <row r="129" spans="1:5" s="199" customFormat="1" ht="15">
      <c r="A129" s="195">
        <v>116</v>
      </c>
      <c r="B129" s="196" t="s">
        <v>515</v>
      </c>
      <c r="C129" s="11" t="s">
        <v>59</v>
      </c>
      <c r="D129" s="197" t="s">
        <v>683</v>
      </c>
      <c r="E129" s="198" t="s">
        <v>684</v>
      </c>
    </row>
    <row r="130" spans="1:5" s="199" customFormat="1" ht="15">
      <c r="A130" s="195">
        <v>117</v>
      </c>
      <c r="B130" s="196" t="s">
        <v>516</v>
      </c>
      <c r="C130" s="11" t="s">
        <v>60</v>
      </c>
      <c r="D130" s="197" t="s">
        <v>677</v>
      </c>
      <c r="E130" s="198" t="s">
        <v>678</v>
      </c>
    </row>
    <row r="131" spans="1:5" s="199" customFormat="1" ht="15">
      <c r="A131" s="195">
        <v>118</v>
      </c>
      <c r="B131" s="196" t="s">
        <v>145</v>
      </c>
      <c r="C131" s="57" t="s">
        <v>63</v>
      </c>
      <c r="D131" s="197" t="s">
        <v>679</v>
      </c>
      <c r="E131" s="198" t="s">
        <v>680</v>
      </c>
    </row>
    <row r="132" spans="1:5" s="199" customFormat="1" ht="15">
      <c r="A132" s="195">
        <v>119</v>
      </c>
      <c r="B132" s="196" t="s">
        <v>146</v>
      </c>
      <c r="C132" s="11" t="s">
        <v>68</v>
      </c>
      <c r="D132" s="197" t="s">
        <v>681</v>
      </c>
      <c r="E132" s="198" t="s">
        <v>682</v>
      </c>
    </row>
    <row r="133" spans="1:5" s="199" customFormat="1" ht="15">
      <c r="A133" s="195">
        <v>120</v>
      </c>
      <c r="B133" s="196" t="s">
        <v>523</v>
      </c>
      <c r="C133" s="11" t="s">
        <v>70</v>
      </c>
      <c r="D133" s="197" t="s">
        <v>747</v>
      </c>
      <c r="E133" s="198" t="s">
        <v>748</v>
      </c>
    </row>
    <row r="134" spans="1:5" s="199" customFormat="1" ht="15">
      <c r="A134" s="195">
        <v>121</v>
      </c>
      <c r="B134" s="196" t="s">
        <v>884</v>
      </c>
      <c r="C134" s="11" t="s">
        <v>887</v>
      </c>
      <c r="D134" s="197" t="s">
        <v>888</v>
      </c>
      <c r="E134" s="198" t="s">
        <v>889</v>
      </c>
    </row>
    <row r="135" spans="1:5" s="199" customFormat="1" ht="15">
      <c r="A135" s="195">
        <v>122</v>
      </c>
      <c r="B135" s="196" t="s">
        <v>147</v>
      </c>
      <c r="C135" s="57" t="s">
        <v>72</v>
      </c>
      <c r="D135" s="197" t="s">
        <v>685</v>
      </c>
      <c r="E135" s="198" t="s">
        <v>686</v>
      </c>
    </row>
    <row r="136" spans="1:5" s="199" customFormat="1" ht="15">
      <c r="A136" s="195">
        <v>123</v>
      </c>
      <c r="B136" s="196" t="s">
        <v>854</v>
      </c>
      <c r="C136" s="11" t="s">
        <v>841</v>
      </c>
      <c r="D136" s="197" t="s">
        <v>545</v>
      </c>
      <c r="E136" s="198" t="s">
        <v>546</v>
      </c>
    </row>
    <row r="137" spans="1:5" s="199" customFormat="1" ht="15">
      <c r="A137" s="195">
        <v>124</v>
      </c>
      <c r="B137" s="196" t="s">
        <v>148</v>
      </c>
      <c r="C137" s="11" t="s">
        <v>73</v>
      </c>
      <c r="D137" s="197" t="s">
        <v>778</v>
      </c>
      <c r="E137" s="198" t="s">
        <v>779</v>
      </c>
    </row>
    <row r="138" spans="1:5" s="199" customFormat="1" ht="15">
      <c r="A138" s="195">
        <v>125</v>
      </c>
      <c r="B138" s="196" t="s">
        <v>520</v>
      </c>
      <c r="C138" s="57" t="s">
        <v>66</v>
      </c>
      <c r="D138" s="197" t="s">
        <v>687</v>
      </c>
      <c r="E138" s="198" t="s">
        <v>688</v>
      </c>
    </row>
    <row r="139" spans="1:5" s="199" customFormat="1" ht="15">
      <c r="A139" s="195">
        <v>126</v>
      </c>
      <c r="B139" s="196" t="s">
        <v>149</v>
      </c>
      <c r="C139" s="11" t="s">
        <v>74</v>
      </c>
      <c r="D139" s="197" t="s">
        <v>689</v>
      </c>
      <c r="E139" s="198" t="s">
        <v>690</v>
      </c>
    </row>
    <row r="140" spans="1:5" s="199" customFormat="1" ht="15">
      <c r="A140" s="195">
        <v>127</v>
      </c>
      <c r="B140" s="196" t="s">
        <v>150</v>
      </c>
      <c r="C140" s="57" t="s">
        <v>75</v>
      </c>
      <c r="D140" s="197" t="s">
        <v>691</v>
      </c>
      <c r="E140" s="198" t="s">
        <v>692</v>
      </c>
    </row>
    <row r="141" spans="1:5" s="199" customFormat="1" ht="15">
      <c r="A141" s="195">
        <v>128</v>
      </c>
      <c r="B141" s="196" t="s">
        <v>151</v>
      </c>
      <c r="C141" s="11" t="s">
        <v>77</v>
      </c>
      <c r="D141" s="197" t="s">
        <v>693</v>
      </c>
      <c r="E141" s="198" t="s">
        <v>694</v>
      </c>
    </row>
    <row r="142" spans="1:5" s="199" customFormat="1" ht="15">
      <c r="A142" s="195">
        <v>129</v>
      </c>
      <c r="B142" s="196" t="s">
        <v>526</v>
      </c>
      <c r="C142" s="57" t="s">
        <v>78</v>
      </c>
      <c r="D142" s="197" t="s">
        <v>751</v>
      </c>
      <c r="E142" s="198" t="s">
        <v>793</v>
      </c>
    </row>
    <row r="143" spans="1:5" s="199" customFormat="1" ht="15">
      <c r="A143" s="195">
        <v>130</v>
      </c>
      <c r="B143" s="196" t="s">
        <v>152</v>
      </c>
      <c r="C143" s="11" t="s">
        <v>79</v>
      </c>
      <c r="D143" s="197" t="s">
        <v>695</v>
      </c>
      <c r="E143" s="198" t="s">
        <v>696</v>
      </c>
    </row>
    <row r="144" spans="1:5" s="199" customFormat="1" ht="15">
      <c r="A144" s="195">
        <v>131</v>
      </c>
      <c r="B144" s="203" t="s">
        <v>891</v>
      </c>
      <c r="C144" s="11" t="s">
        <v>895</v>
      </c>
      <c r="D144" s="197" t="s">
        <v>896</v>
      </c>
      <c r="E144" s="198" t="s">
        <v>897</v>
      </c>
    </row>
    <row r="145" spans="1:5" s="199" customFormat="1" ht="15">
      <c r="A145" s="195">
        <v>132</v>
      </c>
      <c r="B145" s="196" t="s">
        <v>153</v>
      </c>
      <c r="C145" s="11" t="s">
        <v>80</v>
      </c>
      <c r="D145" s="197" t="s">
        <v>697</v>
      </c>
      <c r="E145" s="198" t="s">
        <v>698</v>
      </c>
    </row>
  </sheetData>
  <hyperlinks>
    <hyperlink ref="E14" r:id="rId1" display="farmacia.aconitum@yahoo.com "/>
    <hyperlink ref="E51" r:id="rId2" display="acorusfarm@yahoo.com "/>
    <hyperlink ref="E16" r:id="rId3" display="adonistriofarma@gmail.com "/>
    <hyperlink ref="E52" r:id="rId4" display="farmaciaadrilaz@yahoo.ro "/>
    <hyperlink ref="E18" r:id="rId5" display="aligeo.cjas@gmail.com "/>
    <hyperlink ref="E136" r:id="rId6" display="farmaceutica@arcatim.ro "/>
    <hyperlink ref="E22" r:id="rId7" display="arnicabecicherecumic@yahoo.com "/>
    <hyperlink ref="E23" r:id="rId8" display="avicena92@protonmail.com "/>
    <hyperlink ref="E24" r:id="rId9" display="farmaciab.arsenie@yahoo.com "/>
    <hyperlink ref="E27" r:id="rId10" display="nicoleta.marincas@catena.ro "/>
    <hyperlink ref="E28" r:id="rId11" display="RaportareTM@valerianafarm.ro "/>
    <hyperlink ref="E29" r:id="rId12" display="cedifarmsophia@gmail.com "/>
    <hyperlink ref="E55" r:id="rId13" display="florinrada2@yahoo.com "/>
    <hyperlink ref="E31" r:id="rId14" display="farmclonda@yahoo.com "/>
    <hyperlink ref="E32" r:id="rId15" display="colefarmsag@yahoo.com "/>
    <hyperlink ref="E33" r:id="rId16" display="colefarmsag@yahoo.com "/>
    <hyperlink ref="E34" r:id="rId17" display="comlosfarm05@gmail.com "/>
    <hyperlink ref="E35" r:id="rId18" display="cori_mam@yahoo.com "/>
    <hyperlink ref="E36" r:id="rId19" display="danielasala1212@gmail.ro "/>
    <hyperlink ref="E38" r:id="rId20" display="dianthus.tm@gmail.com "/>
    <hyperlink ref="E56" r:id="rId21" display="florinrada2@yahoo.com "/>
    <hyperlink ref="E57" r:id="rId22" display="cristinakovacs77@gmail.com "/>
    <hyperlink ref="E41" r:id="rId23" display="farmaciile.ella.mosnita@gmail.com "/>
    <hyperlink ref="E43" r:id="rId24" display="eritrofarm@yahoo.com "/>
    <hyperlink ref="E45" r:id="rId25" display="florinrada2@yahoo.com "/>
    <hyperlink ref="E46" r:id="rId26" display="dianaa_tm@yahoo.com "/>
    <hyperlink ref="E50" r:id="rId27" display="remedia@remedia.ro "/>
    <hyperlink ref="E71" r:id="rId28" display="farmado1@gmail.ro "/>
    <hyperlink ref="E74" r:id="rId29" display="feroniafarm@yahoo.com "/>
    <hyperlink ref="E75" r:id="rId30" display="galenicacjas@gmail.com "/>
    <hyperlink ref="E76" r:id="rId31" display="office@richter-farmacia.ro "/>
    <hyperlink ref="E77" r:id="rId32" display="gemidofarm@yahoo.com "/>
    <hyperlink ref="E78" r:id="rId33" display="genafarmsrl@yahoo.com "/>
    <hyperlink ref="E79" r:id="rId34" display="ginkgosatchinez@gmail.com "/>
    <hyperlink ref="E81" r:id="rId35" display="farmaciile.ella.chisoda@gmail.com "/>
    <hyperlink ref="E82" r:id="rId36" display="farmaciagranathalmatm@gmail.com "/>
    <hyperlink ref="E83" r:id="rId37" display="gruppoflorido.cjas@gmail.com "/>
    <hyperlink ref="E84" r:id="rId38" display="schelleborus@yahoo.com "/>
    <hyperlink ref="E85" r:id="rId39" display="contractare@helpnet.ro "/>
    <hyperlink ref="E86" r:id="rId40" display="simona.sarac@yahoo.com "/>
    <hyperlink ref="E58" r:id="rId41" display="schypericum@yahoo.com "/>
    <hyperlink ref="E87" r:id="rId42" display="iatrofarm2tm@yahoo.com "/>
    <hyperlink ref="E88" r:id="rId43" display="farmacia.imedas@gmail.com "/>
    <hyperlink ref="E59" r:id="rId44" display="iudit.matis@yahoo.com "/>
    <hyperlink ref="E90" r:id="rId45" display="karimpharmtm@yahoo.com "/>
    <hyperlink ref="E91" r:id="rId46" display="bellapharmliebling@gmail.com "/>
    <hyperlink ref="E92" r:id="rId47" display="lauraconstm@gmail.com "/>
    <hyperlink ref="E60" r:id="rId48" display="farmacia.levantica@yahoo.com "/>
    <hyperlink ref="E93" r:id="rId49" display="sclidiasstore.srld@yahoo.ro "/>
    <hyperlink ref="E94" r:id="rId50" display="luana.pahrmacy@yahoo.com "/>
    <hyperlink ref="E95" r:id="rId51" display="farmacialumi@yahoo.com "/>
    <hyperlink ref="E97" r:id="rId52" display="farmaciamaledas@yahoo.com "/>
    <hyperlink ref="E98" r:id="rId53" display="farmaciamarocs@gmail.com "/>
    <hyperlink ref="E101" r:id="rId54" display="farmafoeni@yahoo.com "/>
    <hyperlink ref="E102" r:id="rId55" display="medica.timisoara@yahoo.com "/>
    <hyperlink ref="E103" r:id="rId56" display="office@topfarm.ro "/>
    <hyperlink ref="E104" r:id="rId57" display="viviana_cospenda@yahoo.com "/>
    <hyperlink ref="E107" r:id="rId58" display="farmaciacarani@yahoo.com "/>
    <hyperlink ref="E62" r:id="rId59" display="dominteelena@gmail.com "/>
    <hyperlink ref="E108" r:id="rId60" display="mindafarmcjas@yahoo.com "/>
    <hyperlink ref="E109" r:id="rId61" display="mirelarosca2005@yahoo.com "/>
    <hyperlink ref="E110" r:id="rId62" display="mocanfarm@yahoo.com "/>
    <hyperlink ref="E111" r:id="rId63" display="monafarm_srl@yahoo.com "/>
    <hyperlink ref="E117" r:id="rId64" display="contractare@artafarm.ro "/>
    <hyperlink ref="E118" r:id="rId65" display="farmaciapaunas@yahoo.com "/>
    <hyperlink ref="E120" r:id="rId66" display="aneta_pma@yahoo.com "/>
    <hyperlink ref="E121" r:id="rId67" display="Raportare@pintdemplus.ro "/>
    <hyperlink ref="E64" r:id="rId68" display="farmaciapropharm@gmail.com "/>
    <hyperlink ref="E122" r:id="rId69" display="queenrosafarm@yahoo.com "/>
    <hyperlink ref="E123" r:id="rId70" display="farmaciaoanafo@gmail.com "/>
    <hyperlink ref="E65" r:id="rId71" display="RaportareTM@farmaciaregala.ro "/>
    <hyperlink ref="E126" r:id="rId72" display="remediafarma.contractare@gmail.com "/>
    <hyperlink ref="E130" r:id="rId73" display="salviafarm@protonmail.com "/>
    <hyperlink ref="E131" r:id="rId74" display="sanafarngica@yahoo.com "/>
    <hyperlink ref="E132" r:id="rId75" display="mailto:daniela.barbulescu@adpharma.com"/>
    <hyperlink ref="E129" r:id="rId76" display="mailto:dona.tm@farmaciile"/>
    <hyperlink ref="E135" r:id="rId77" display="simofarm2007@yahoo.com "/>
    <hyperlink ref="E138" r:id="rId78" display="farmaciile_ella_sacos@yahoo.com "/>
    <hyperlink ref="E139" r:id="rId79" display="tilia.sacalaz@gmail.com "/>
    <hyperlink ref="E140" r:id="rId80" display="timifarm.dumbrava77@gmail.com "/>
    <hyperlink ref="E141" r:id="rId81" display="RaportareTM@vileus.ro "/>
    <hyperlink ref="E143" r:id="rId82" display="farmyasmine@yahoo.co.uk "/>
    <hyperlink ref="E145" r:id="rId83" display="suciumc@yahoo.com "/>
    <hyperlink ref="E15" r:id="rId84" display="RaportareTM@adenafarm.ro "/>
    <hyperlink ref="E17" r:id="rId85" display="alcrisfarmlugoj@yahoo.com "/>
    <hyperlink ref="E19" r:id="rId86" display="aloefarm23@gmail.com "/>
    <hyperlink ref="E20" r:id="rId87" display="farmacia.apthecaria@gmail.com "/>
    <hyperlink ref="E21" r:id="rId88" display="farm.arcana@gmail.com "/>
    <hyperlink ref="E53" r:id="rId89" display="farmacia.beratco1@gmail.com "/>
    <hyperlink ref="E26" r:id="rId90" display="farmaciabiro@yahoo.com "/>
    <hyperlink ref="E30" r:id="rId91" display="centellafarm@gmail.com "/>
    <hyperlink ref="E37" r:id="rId92" display="anatol.caraman@depomed.ro "/>
    <hyperlink ref="E40" r:id="rId93" display="ovidiu.benchis@fildas.com "/>
    <hyperlink ref="E42" r:id="rId94" display="mailto:epherafarm.cas@gmail.com"/>
    <hyperlink ref="E47" r:id="rId95" display="farmsempervivi@yahoo.com "/>
    <hyperlink ref="E68" r:id="rId96" display="farmaciasirbu@yahoo.com "/>
    <hyperlink ref="E49" r:id="rId97" display="mailto:farmanovatmcjas@gmail.com"/>
    <hyperlink ref="E80" r:id="rId98" display="ramonapreda25@yahoo.com "/>
    <hyperlink ref="E96" r:id="rId99" display="mailto:farmacie.magnofarm@gmail.com"/>
    <hyperlink ref="E99" r:id="rId100" display="medmarsyas@gmail.com "/>
    <hyperlink ref="E105" r:id="rId101" display="melagranapharm@gmail.com "/>
    <hyperlink ref="E112" r:id="rId102" display="morisenacenad1@gmail.com "/>
    <hyperlink ref="E113" r:id="rId103" display="farmmyosotis@yahoo.com "/>
    <hyperlink ref="E116" r:id="rId104" display="palmolivegiarmata@yahoo "/>
    <hyperlink ref="E66" r:id="rId105" display="sanmedicago@gmail.com "/>
    <hyperlink ref="E89" r:id="rId106" display="alinajurji@ymail.com "/>
    <hyperlink ref="E115" r:id="rId107" display="laurailie1982@gmail.com "/>
    <hyperlink ref="E133" r:id="rId108" display="farmaciasfmaria2016@yahoo.com "/>
    <hyperlink ref="E67" r:id="rId109" display="mailto:farmaciasfana@outlook.com"/>
    <hyperlink ref="E142" r:id="rId110" display="livfarm@yahoo.com "/>
    <hyperlink ref="E25" r:id="rId111" display="betezdafarm@yahoo.com "/>
    <hyperlink ref="E54" r:id="rId112" display="TimisoaraBrediceanu13-15@catena.ro "/>
    <hyperlink ref="E39" r:id="rId113" display="echinaceea@upcmail.ro "/>
    <hyperlink ref="E44" r:id="rId114" display="farmacia_passiflora@yahoo.com"/>
    <hyperlink ref="E73" r:id="rId115" display="farmeliatm@gmail.com "/>
    <hyperlink ref="E61" r:id="rId116" display="farmacialobelia@gmail.com "/>
    <hyperlink ref="E100" r:id="rId117" display="maydysfarm@yahoo.com "/>
    <hyperlink ref="E106" r:id="rId118" display="melilotus.cas@gmail.com "/>
    <hyperlink ref="E114" r:id="rId119" display="farmacianairi@gmail.com "/>
    <hyperlink ref="E63" r:id="rId120" display="raportaretm@farmacianicomar.ro "/>
    <hyperlink ref="E125" r:id="rId121" display="farmaciarealfarm@yahoo.com "/>
    <hyperlink ref="E127" r:id="rId122" display="rianafarm@yahoo.com "/>
    <hyperlink ref="E128" r:id="rId123" display="rumex.cas@gmail.com "/>
    <hyperlink ref="E48" r:id="rId124" display="farmsfmihail@gmail.com "/>
    <hyperlink ref="E137" r:id="rId125" display="onoria_rotaru@yahoo.com "/>
    <hyperlink ref="E69" r:id="rId126" display="iuliareus10@yahoo.com "/>
    <hyperlink ref="E70" r:id="rId127" display="mailto:farmaciavitatim@yahoo.com"/>
    <hyperlink ref="E72" r:id="rId128" display="mailto:farmalisdrm@gmail.com"/>
    <hyperlink ref="E119" r:id="rId129" display="pharmavieloz@gmail.com"/>
    <hyperlink ref="E124" r:id="rId130" display="raluka.dav@yahoo.com"/>
    <hyperlink ref="E134" r:id="rId131" display="farmacia.siaon@yahoo.com"/>
    <hyperlink ref="E144" r:id="rId132" display="ysaflorfarm50@yahoo.com"/>
  </hyperlinks>
  <printOptions/>
  <pageMargins left="0.25" right="0.25" top="1" bottom="1" header="0.5" footer="0.5"/>
  <pageSetup horizontalDpi="600" verticalDpi="600" orientation="landscape" paperSize="9" scale="75" r:id="rId139"/>
  <drawing r:id="rId138"/>
  <legacyDrawing r:id="rId137"/>
  <oleObjects>
    <oleObject progId="CorelDRAW.Graphic.9" shapeId="92606407" r:id="rId133"/>
    <oleObject progId="CorelDRAW.Graphic.9" shapeId="92606408" r:id="rId134"/>
    <oleObject progId="CorelDRAW.Graphic.9" shapeId="92606409" r:id="rId135"/>
    <oleObject progId="CorelDRAW.Graphic.9" shapeId="92606410" r:id="rId13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R173"/>
  <sheetViews>
    <sheetView workbookViewId="0" topLeftCell="A1">
      <pane ySplit="8340" topLeftCell="BM147" activePane="topLeft" state="split"/>
      <selection pane="topLeft" activeCell="A1" sqref="A1:IV5"/>
      <selection pane="bottomLeft" activeCell="D160" sqref="D160"/>
    </sheetView>
  </sheetViews>
  <sheetFormatPr defaultColWidth="9.140625" defaultRowHeight="12.75"/>
  <cols>
    <col min="1" max="1" width="0.5625" style="6" customWidth="1"/>
    <col min="2" max="2" width="4.421875" style="1" customWidth="1"/>
    <col min="3" max="3" width="35.8515625" style="6" customWidth="1"/>
    <col min="4" max="4" width="12.140625" style="6" customWidth="1"/>
    <col min="5" max="5" width="12.421875" style="7" customWidth="1"/>
    <col min="6" max="6" width="11.421875" style="1" customWidth="1"/>
    <col min="7" max="7" width="23.140625" style="1" customWidth="1"/>
    <col min="8" max="8" width="16.8515625" style="1" customWidth="1"/>
    <col min="9" max="9" width="15.28125" style="159" customWidth="1"/>
    <col min="10" max="10" width="13.7109375" style="152" customWidth="1"/>
    <col min="11" max="11" width="12.7109375" style="159" customWidth="1"/>
    <col min="12" max="12" width="17.8515625" style="142" customWidth="1"/>
    <col min="13" max="13" width="9.57421875" style="126" customWidth="1"/>
    <col min="14" max="14" width="14.57421875" style="1" customWidth="1"/>
    <col min="15" max="15" width="16.28125" style="1" customWidth="1"/>
    <col min="16" max="16" width="15.00390625" style="1" customWidth="1"/>
    <col min="17" max="17" width="13.57421875" style="1" customWidth="1"/>
    <col min="18" max="18" width="19.421875" style="122" customWidth="1"/>
    <col min="19" max="19" width="9.421875" style="1" customWidth="1"/>
    <col min="20" max="20" width="9.140625" style="1" customWidth="1"/>
    <col min="21" max="21" width="8.28125" style="1" bestFit="1" customWidth="1"/>
    <col min="22" max="22" width="8.421875" style="1" bestFit="1" customWidth="1"/>
    <col min="23" max="23" width="6.57421875" style="1" bestFit="1" customWidth="1"/>
    <col min="24" max="24" width="7.421875" style="1" bestFit="1" customWidth="1"/>
    <col min="25" max="25" width="6.140625" style="1" customWidth="1"/>
    <col min="26" max="26" width="5.28125" style="1" bestFit="1" customWidth="1"/>
    <col min="27" max="28" width="7.57421875" style="1" bestFit="1" customWidth="1"/>
    <col min="29" max="29" width="8.421875" style="1" bestFit="1" customWidth="1"/>
    <col min="30" max="30" width="9.140625" style="1" customWidth="1"/>
    <col min="31" max="31" width="8.57421875" style="1" bestFit="1" customWidth="1"/>
    <col min="32" max="32" width="11.28125" style="1" customWidth="1"/>
    <col min="33" max="34" width="9.28125" style="1" bestFit="1" customWidth="1"/>
    <col min="35" max="36" width="10.00390625" style="1" bestFit="1" customWidth="1"/>
    <col min="37" max="122" width="9.140625" style="1" customWidth="1"/>
    <col min="123" max="16384" width="9.140625" style="6" customWidth="1"/>
  </cols>
  <sheetData>
    <row r="1" spans="1:122" s="19" customFormat="1" ht="15.75">
      <c r="A1" s="30" t="s">
        <v>448</v>
      </c>
      <c r="B1" s="18"/>
      <c r="D1" s="30" t="s">
        <v>448</v>
      </c>
      <c r="F1" s="18"/>
      <c r="G1" s="18"/>
      <c r="H1" s="18"/>
      <c r="I1" s="53"/>
      <c r="J1" s="143"/>
      <c r="K1" s="153"/>
      <c r="L1" s="128"/>
      <c r="M1" s="18"/>
      <c r="N1" s="18"/>
      <c r="O1" s="18"/>
      <c r="P1" s="18"/>
      <c r="Q1" s="18"/>
      <c r="R1" s="31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</row>
    <row r="2" spans="1:122" s="19" customFormat="1" ht="15.75">
      <c r="A2" s="30" t="s">
        <v>449</v>
      </c>
      <c r="B2" s="18"/>
      <c r="D2" s="30" t="s">
        <v>449</v>
      </c>
      <c r="F2" s="18"/>
      <c r="G2" s="18"/>
      <c r="H2" s="18"/>
      <c r="I2" s="53"/>
      <c r="J2" s="143"/>
      <c r="K2" s="153"/>
      <c r="L2" s="128"/>
      <c r="M2" s="18"/>
      <c r="N2" s="18"/>
      <c r="O2" s="18"/>
      <c r="P2" s="18"/>
      <c r="Q2" s="18"/>
      <c r="R2" s="31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</row>
    <row r="3" spans="1:122" s="19" customFormat="1" ht="15.75">
      <c r="A3" s="30" t="s">
        <v>450</v>
      </c>
      <c r="B3" s="18"/>
      <c r="D3" s="30" t="s">
        <v>450</v>
      </c>
      <c r="F3" s="18"/>
      <c r="G3" s="18"/>
      <c r="H3" s="18"/>
      <c r="I3" s="53"/>
      <c r="J3" s="143"/>
      <c r="K3" s="154"/>
      <c r="L3" s="128"/>
      <c r="M3" s="18"/>
      <c r="N3" s="18"/>
      <c r="O3" s="18"/>
      <c r="P3" s="18"/>
      <c r="Q3" s="172"/>
      <c r="R3" s="31"/>
      <c r="S3" s="18"/>
      <c r="T3" s="31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</row>
    <row r="4" spans="1:122" s="19" customFormat="1" ht="15.75">
      <c r="A4" s="30" t="s">
        <v>451</v>
      </c>
      <c r="B4" s="18"/>
      <c r="D4" s="30" t="s">
        <v>451</v>
      </c>
      <c r="F4" s="18"/>
      <c r="G4" s="18"/>
      <c r="H4" s="18"/>
      <c r="I4" s="53"/>
      <c r="J4" s="143"/>
      <c r="K4" s="153"/>
      <c r="L4" s="128"/>
      <c r="M4" s="18"/>
      <c r="N4" s="18"/>
      <c r="O4" s="18"/>
      <c r="P4" s="18"/>
      <c r="Q4" s="18"/>
      <c r="R4" s="31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</row>
    <row r="5" spans="1:122" s="19" customFormat="1" ht="15.75">
      <c r="A5" s="30" t="s">
        <v>452</v>
      </c>
      <c r="B5" s="18"/>
      <c r="D5" s="30" t="s">
        <v>452</v>
      </c>
      <c r="F5" s="18"/>
      <c r="G5" s="18"/>
      <c r="H5" s="18"/>
      <c r="I5" s="53"/>
      <c r="J5" s="143"/>
      <c r="K5" s="153"/>
      <c r="L5" s="129"/>
      <c r="M5" s="18"/>
      <c r="N5" s="18"/>
      <c r="O5" s="18"/>
      <c r="P5" s="18"/>
      <c r="Q5" s="18"/>
      <c r="R5" s="115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</row>
    <row r="6" spans="1:122" s="19" customFormat="1" ht="4.5" customHeight="1">
      <c r="A6" s="32"/>
      <c r="B6" s="18" t="s">
        <v>468</v>
      </c>
      <c r="D6" s="32"/>
      <c r="F6" s="18"/>
      <c r="G6" s="18"/>
      <c r="H6" s="18"/>
      <c r="I6" s="53"/>
      <c r="J6" s="143"/>
      <c r="K6" s="53"/>
      <c r="L6" s="128"/>
      <c r="M6" s="33"/>
      <c r="N6" s="18"/>
      <c r="O6" s="18"/>
      <c r="P6" s="18"/>
      <c r="Q6" s="18"/>
      <c r="R6" s="31"/>
      <c r="S6" s="18"/>
      <c r="T6" s="18"/>
      <c r="U6" s="18"/>
      <c r="V6" s="18"/>
      <c r="W6" s="31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</row>
    <row r="7" spans="1:122" s="19" customFormat="1" ht="15.75">
      <c r="A7" s="35"/>
      <c r="B7" s="34" t="s">
        <v>467</v>
      </c>
      <c r="C7" s="20"/>
      <c r="D7" s="35"/>
      <c r="E7" s="20"/>
      <c r="F7" s="36"/>
      <c r="G7" s="36"/>
      <c r="H7" s="36"/>
      <c r="I7" s="155"/>
      <c r="J7" s="144"/>
      <c r="K7" s="155"/>
      <c r="L7" s="130"/>
      <c r="M7" s="18"/>
      <c r="N7" s="37"/>
      <c r="O7" s="37"/>
      <c r="P7" s="18"/>
      <c r="Q7" s="18"/>
      <c r="R7" s="37"/>
      <c r="S7" s="38"/>
      <c r="T7" s="18"/>
      <c r="U7" s="38"/>
      <c r="V7" s="38"/>
      <c r="W7" s="38"/>
      <c r="X7" s="38"/>
      <c r="Y7" s="38"/>
      <c r="Z7" s="38"/>
      <c r="AA7" s="38"/>
      <c r="AB7" s="38"/>
      <c r="AC7" s="38"/>
      <c r="AD7" s="18"/>
      <c r="AE7" s="18"/>
      <c r="AF7" s="38"/>
      <c r="AG7" s="38"/>
      <c r="AH7" s="38"/>
      <c r="AI7" s="38"/>
      <c r="AJ7" s="38"/>
      <c r="AK7" s="3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</row>
    <row r="8" spans="1:122" s="19" customFormat="1" ht="15.75">
      <c r="A8" s="79"/>
      <c r="B8" s="65" t="s">
        <v>908</v>
      </c>
      <c r="C8" s="78"/>
      <c r="D8" s="79"/>
      <c r="F8" s="18"/>
      <c r="G8" s="18"/>
      <c r="H8" s="18"/>
      <c r="I8" s="53"/>
      <c r="J8" s="145"/>
      <c r="K8" s="156"/>
      <c r="L8" s="131"/>
      <c r="M8" s="65"/>
      <c r="N8" s="36"/>
      <c r="O8" s="36"/>
      <c r="P8" s="65"/>
      <c r="Q8" s="36"/>
      <c r="R8" s="64"/>
      <c r="S8" s="116"/>
      <c r="T8" s="117"/>
      <c r="U8" s="117"/>
      <c r="V8" s="38"/>
      <c r="W8" s="38"/>
      <c r="X8" s="38"/>
      <c r="Y8" s="38"/>
      <c r="Z8" s="38"/>
      <c r="AA8" s="38"/>
      <c r="AB8" s="38"/>
      <c r="AC8" s="3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</row>
    <row r="9" spans="3:27" s="18" customFormat="1" ht="14.25" customHeight="1">
      <c r="C9" s="186" t="s">
        <v>860</v>
      </c>
      <c r="D9" s="186"/>
      <c r="E9" s="21"/>
      <c r="F9" s="23" t="s">
        <v>909</v>
      </c>
      <c r="G9" s="188" t="s">
        <v>861</v>
      </c>
      <c r="H9" s="188"/>
      <c r="I9" s="188"/>
      <c r="J9" s="187" t="s">
        <v>905</v>
      </c>
      <c r="K9" s="187"/>
      <c r="L9" s="187"/>
      <c r="M9" s="25"/>
      <c r="N9" s="25"/>
      <c r="O9" s="25"/>
      <c r="P9" s="25"/>
      <c r="Q9" s="25"/>
      <c r="R9" s="31"/>
      <c r="S9" s="24"/>
      <c r="V9" s="17"/>
      <c r="W9" s="17"/>
      <c r="X9" s="17"/>
      <c r="Y9" s="17"/>
      <c r="Z9" s="17"/>
      <c r="AA9" s="17"/>
    </row>
    <row r="10" spans="3:26" s="26" customFormat="1" ht="40.5" customHeight="1">
      <c r="C10" s="186"/>
      <c r="D10" s="186"/>
      <c r="E10" s="21"/>
      <c r="F10" s="25" t="s">
        <v>910</v>
      </c>
      <c r="G10" s="188"/>
      <c r="H10" s="188"/>
      <c r="I10" s="188"/>
      <c r="J10" s="187"/>
      <c r="K10" s="187"/>
      <c r="L10" s="187"/>
      <c r="M10" s="25"/>
      <c r="N10" s="25"/>
      <c r="O10" s="25"/>
      <c r="P10" s="25"/>
      <c r="Q10" s="25"/>
      <c r="R10" s="24"/>
      <c r="S10" s="24"/>
      <c r="T10" s="18"/>
      <c r="U10" s="18"/>
      <c r="V10" s="27"/>
      <c r="W10" s="27"/>
      <c r="X10" s="27"/>
      <c r="Y10" s="27"/>
      <c r="Z10" s="27"/>
    </row>
    <row r="11" spans="1:26" s="26" customFormat="1" ht="14.25" customHeight="1">
      <c r="A11" s="21"/>
      <c r="C11" s="21"/>
      <c r="D11" s="21"/>
      <c r="E11" s="21"/>
      <c r="F11" s="25"/>
      <c r="G11" s="24"/>
      <c r="H11" s="24"/>
      <c r="I11" s="24"/>
      <c r="J11" s="146"/>
      <c r="K11" s="132"/>
      <c r="L11" s="132"/>
      <c r="M11" s="25"/>
      <c r="N11" s="25"/>
      <c r="O11" s="25"/>
      <c r="P11" s="25"/>
      <c r="Q11" s="25"/>
      <c r="R11" s="24"/>
      <c r="S11" s="24"/>
      <c r="T11" s="18"/>
      <c r="U11" s="18"/>
      <c r="V11" s="27"/>
      <c r="W11" s="27"/>
      <c r="X11" s="27"/>
      <c r="Y11" s="27"/>
      <c r="Z11" s="27"/>
    </row>
    <row r="12" spans="1:24" s="28" customFormat="1" ht="16.5" thickBot="1">
      <c r="A12" s="22"/>
      <c r="C12" s="22"/>
      <c r="D12" s="22"/>
      <c r="E12" s="22"/>
      <c r="F12" s="21"/>
      <c r="G12" s="29"/>
      <c r="H12" s="21"/>
      <c r="I12" s="160"/>
      <c r="J12" s="147"/>
      <c r="K12" s="133"/>
      <c r="L12" s="133"/>
      <c r="M12" s="23"/>
      <c r="N12" s="23"/>
      <c r="O12" s="25"/>
      <c r="P12" s="25"/>
      <c r="Q12" s="25"/>
      <c r="R12" s="25"/>
      <c r="S12" s="25"/>
      <c r="T12" s="25"/>
      <c r="U12" s="24"/>
      <c r="V12" s="24"/>
      <c r="W12" s="18"/>
      <c r="X12" s="18"/>
    </row>
    <row r="13" spans="1:23" s="43" customFormat="1" ht="15">
      <c r="A13" s="44" t="s">
        <v>461</v>
      </c>
      <c r="C13" s="39" t="s">
        <v>466</v>
      </c>
      <c r="D13" s="44" t="s">
        <v>461</v>
      </c>
      <c r="E13" s="41" t="s">
        <v>864</v>
      </c>
      <c r="F13" s="41" t="s">
        <v>898</v>
      </c>
      <c r="G13" s="41" t="s">
        <v>865</v>
      </c>
      <c r="H13" s="45" t="s">
        <v>866</v>
      </c>
      <c r="I13" s="161" t="s">
        <v>476</v>
      </c>
      <c r="J13" s="148"/>
      <c r="K13" s="134"/>
      <c r="L13" s="134"/>
      <c r="M13" s="46"/>
      <c r="P13" s="173"/>
      <c r="Q13" s="46"/>
      <c r="R13" s="51"/>
      <c r="S13" s="47"/>
      <c r="T13" s="47"/>
      <c r="U13" s="47"/>
      <c r="V13" s="47"/>
      <c r="W13" s="47"/>
    </row>
    <row r="14" spans="1:23" s="48" customFormat="1" ht="15.75" thickBot="1">
      <c r="A14" s="42">
        <v>2</v>
      </c>
      <c r="C14" s="40">
        <v>1</v>
      </c>
      <c r="D14" s="42">
        <v>2</v>
      </c>
      <c r="E14" s="42">
        <v>3</v>
      </c>
      <c r="F14" s="42">
        <v>4</v>
      </c>
      <c r="G14" s="42">
        <v>4</v>
      </c>
      <c r="H14" s="49" t="s">
        <v>464</v>
      </c>
      <c r="I14" s="162" t="s">
        <v>465</v>
      </c>
      <c r="J14" s="149"/>
      <c r="K14" s="55" t="s">
        <v>903</v>
      </c>
      <c r="L14" s="135"/>
      <c r="M14" s="50"/>
      <c r="P14" s="174"/>
      <c r="Q14" s="50"/>
      <c r="R14" s="51"/>
      <c r="S14" s="51"/>
      <c r="T14" s="51"/>
      <c r="U14" s="51"/>
      <c r="V14" s="51"/>
      <c r="W14" s="51"/>
    </row>
    <row r="15" spans="1:18" s="80" customFormat="1" ht="15.75" customHeight="1">
      <c r="A15" s="82">
        <f>SUM(A16:A19)</f>
        <v>292198000</v>
      </c>
      <c r="C15" s="81" t="s">
        <v>454</v>
      </c>
      <c r="D15" s="82">
        <f aca="true" t="shared" si="0" ref="D15:I15">SUM(D16:D19)</f>
        <v>93318430</v>
      </c>
      <c r="E15" s="82">
        <f t="shared" si="0"/>
        <v>22609706.23</v>
      </c>
      <c r="F15" s="82">
        <f t="shared" si="0"/>
        <v>0</v>
      </c>
      <c r="G15" s="82">
        <f t="shared" si="0"/>
        <v>27327661.79</v>
      </c>
      <c r="H15" s="82">
        <f t="shared" si="0"/>
        <v>49937368.019999996</v>
      </c>
      <c r="I15" s="82">
        <f t="shared" si="0"/>
        <v>43381061.980000004</v>
      </c>
      <c r="J15" s="55"/>
      <c r="K15" s="54" t="s">
        <v>904</v>
      </c>
      <c r="L15" s="136"/>
      <c r="M15" s="53"/>
      <c r="N15" s="107"/>
      <c r="O15" s="175"/>
      <c r="P15" s="176"/>
      <c r="R15" s="108"/>
    </row>
    <row r="16" spans="1:18" s="54" customFormat="1" ht="15">
      <c r="A16" s="84">
        <v>161197000</v>
      </c>
      <c r="C16" s="83" t="s">
        <v>455</v>
      </c>
      <c r="D16" s="84">
        <v>60591000</v>
      </c>
      <c r="E16" s="85">
        <v>14855227.010000002</v>
      </c>
      <c r="F16" s="85">
        <v>0</v>
      </c>
      <c r="G16" s="85">
        <f>I158</f>
        <v>15616393.89</v>
      </c>
      <c r="H16" s="98">
        <f>E16+F16+G16</f>
        <v>30471620.900000002</v>
      </c>
      <c r="I16" s="98">
        <f>D16-H16</f>
        <v>30119379.099999998</v>
      </c>
      <c r="K16" s="53"/>
      <c r="L16" s="60"/>
      <c r="M16" s="60"/>
      <c r="N16" s="109"/>
      <c r="P16" s="177"/>
      <c r="Q16" s="66"/>
      <c r="R16" s="55"/>
    </row>
    <row r="17" spans="1:18" s="54" customFormat="1" ht="15">
      <c r="A17" s="84">
        <v>124498000</v>
      </c>
      <c r="C17" s="83" t="s">
        <v>870</v>
      </c>
      <c r="D17" s="84">
        <v>31222270</v>
      </c>
      <c r="E17" s="85">
        <v>7397171.93</v>
      </c>
      <c r="F17" s="85">
        <v>0</v>
      </c>
      <c r="G17" s="85">
        <f>L158</f>
        <v>11351120.379999999</v>
      </c>
      <c r="H17" s="98">
        <f>E17+F17+G17</f>
        <v>18748292.31</v>
      </c>
      <c r="I17" s="98">
        <f>D17-H17</f>
        <v>12473977.690000001</v>
      </c>
      <c r="K17" s="53"/>
      <c r="L17" s="60"/>
      <c r="M17" s="60"/>
      <c r="N17" s="109"/>
      <c r="P17" s="177"/>
      <c r="Q17" s="66"/>
      <c r="R17" s="55"/>
    </row>
    <row r="18" spans="1:18" s="54" customFormat="1" ht="15">
      <c r="A18" s="84">
        <v>3456000</v>
      </c>
      <c r="C18" s="83" t="s">
        <v>462</v>
      </c>
      <c r="D18" s="84">
        <v>477160</v>
      </c>
      <c r="E18" s="75">
        <v>101622.5</v>
      </c>
      <c r="F18" s="75">
        <v>0</v>
      </c>
      <c r="G18" s="75">
        <f>J158</f>
        <v>105218.86999999995</v>
      </c>
      <c r="H18" s="98">
        <f>E18+F18+G18</f>
        <v>206841.36999999994</v>
      </c>
      <c r="I18" s="98">
        <f>D18-H18</f>
        <v>270318.63000000006</v>
      </c>
      <c r="K18" s="137"/>
      <c r="L18" s="137"/>
      <c r="M18" s="127"/>
      <c r="O18" s="178"/>
      <c r="R18" s="55"/>
    </row>
    <row r="19" spans="1:18" s="54" customFormat="1" ht="12.75" customHeight="1">
      <c r="A19" s="84">
        <v>3047000</v>
      </c>
      <c r="C19" s="83" t="s">
        <v>463</v>
      </c>
      <c r="D19" s="84">
        <v>1028000</v>
      </c>
      <c r="E19" s="75">
        <v>255684.79</v>
      </c>
      <c r="F19" s="75">
        <v>0</v>
      </c>
      <c r="G19" s="75">
        <f>K158</f>
        <v>254928.65000000002</v>
      </c>
      <c r="H19" s="98">
        <f>E19+F19+G19</f>
        <v>510613.44000000006</v>
      </c>
      <c r="I19" s="98">
        <f>D19-H19</f>
        <v>517386.55999999994</v>
      </c>
      <c r="K19" s="136"/>
      <c r="L19" s="138"/>
      <c r="M19" s="110"/>
      <c r="N19" s="111"/>
      <c r="O19" s="111"/>
      <c r="P19" s="175"/>
      <c r="R19" s="55"/>
    </row>
    <row r="20" spans="1:18" s="54" customFormat="1" ht="12.75" customHeight="1">
      <c r="A20" s="77"/>
      <c r="C20" s="76"/>
      <c r="D20" s="77"/>
      <c r="E20" s="86"/>
      <c r="F20" s="179"/>
      <c r="G20" s="99"/>
      <c r="H20" s="99"/>
      <c r="I20" s="99"/>
      <c r="K20" s="136"/>
      <c r="L20" s="138"/>
      <c r="M20" s="110"/>
      <c r="N20" s="111"/>
      <c r="O20" s="111"/>
      <c r="P20" s="175"/>
      <c r="R20" s="55"/>
    </row>
    <row r="21" spans="1:24" s="28" customFormat="1" ht="14.25" customHeight="1">
      <c r="A21" s="88">
        <v>119000</v>
      </c>
      <c r="C21" s="87" t="s">
        <v>471</v>
      </c>
      <c r="D21" s="88">
        <v>35000</v>
      </c>
      <c r="E21" s="137"/>
      <c r="F21" s="180"/>
      <c r="G21" s="100"/>
      <c r="H21" s="87"/>
      <c r="I21" s="163"/>
      <c r="J21" s="150"/>
      <c r="K21" s="137"/>
      <c r="L21" s="137"/>
      <c r="M21" s="87"/>
      <c r="N21" s="112"/>
      <c r="O21" s="181"/>
      <c r="P21" s="182"/>
      <c r="Q21" s="181"/>
      <c r="R21" s="113"/>
      <c r="S21" s="114"/>
      <c r="T21" s="18"/>
      <c r="U21" s="18"/>
      <c r="V21" s="18"/>
      <c r="W21" s="18"/>
      <c r="X21" s="18"/>
    </row>
    <row r="22" spans="1:24" s="28" customFormat="1" ht="14.25" customHeight="1">
      <c r="A22" s="88"/>
      <c r="C22" s="87"/>
      <c r="D22" s="88"/>
      <c r="E22" s="87"/>
      <c r="F22" s="87"/>
      <c r="G22" s="100"/>
      <c r="H22" s="87"/>
      <c r="I22" s="163"/>
      <c r="J22" s="150"/>
      <c r="K22" s="137"/>
      <c r="L22" s="137"/>
      <c r="M22" s="87"/>
      <c r="N22" s="112"/>
      <c r="O22" s="181"/>
      <c r="P22" s="182"/>
      <c r="Q22" s="181"/>
      <c r="R22" s="113"/>
      <c r="S22" s="114"/>
      <c r="T22" s="18"/>
      <c r="U22" s="18"/>
      <c r="V22" s="18"/>
      <c r="W22" s="18"/>
      <c r="X22" s="18"/>
    </row>
    <row r="23" spans="2:122" s="19" customFormat="1" ht="28.5" customHeight="1">
      <c r="B23" s="190" t="s">
        <v>906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52"/>
      <c r="N23" s="52"/>
      <c r="O23" s="183"/>
      <c r="P23" s="183"/>
      <c r="Q23" s="183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</row>
    <row r="24" spans="1:19" s="15" customFormat="1" ht="30" customHeight="1">
      <c r="A24" s="9" t="s">
        <v>155</v>
      </c>
      <c r="B24" s="9" t="s">
        <v>81</v>
      </c>
      <c r="C24" s="9" t="s">
        <v>154</v>
      </c>
      <c r="D24" s="9" t="s">
        <v>155</v>
      </c>
      <c r="E24" s="9" t="s">
        <v>456</v>
      </c>
      <c r="F24" s="10" t="s">
        <v>469</v>
      </c>
      <c r="G24" s="10" t="s">
        <v>470</v>
      </c>
      <c r="H24" s="101" t="s">
        <v>156</v>
      </c>
      <c r="I24" s="16" t="s">
        <v>459</v>
      </c>
      <c r="J24" s="61" t="s">
        <v>458</v>
      </c>
      <c r="K24" s="16" t="s">
        <v>457</v>
      </c>
      <c r="L24" s="61" t="s">
        <v>867</v>
      </c>
      <c r="M24" s="14"/>
      <c r="N24" s="14"/>
      <c r="O24" s="14"/>
      <c r="P24" s="14"/>
      <c r="Q24" s="14"/>
      <c r="R24" s="14"/>
      <c r="S24" s="14"/>
    </row>
    <row r="25" spans="1:18" s="58" customFormat="1" ht="15.75">
      <c r="A25" s="8">
        <v>16439143</v>
      </c>
      <c r="B25" s="2">
        <v>1</v>
      </c>
      <c r="C25" s="3" t="s">
        <v>82</v>
      </c>
      <c r="D25" s="8">
        <v>16439143</v>
      </c>
      <c r="E25" s="4" t="s">
        <v>157</v>
      </c>
      <c r="F25" s="166">
        <v>33</v>
      </c>
      <c r="G25" s="5" t="s">
        <v>158</v>
      </c>
      <c r="H25" s="102" t="s">
        <v>159</v>
      </c>
      <c r="I25" s="139">
        <f>R25</f>
        <v>322359.58999999997</v>
      </c>
      <c r="J25" s="139">
        <v>326.78</v>
      </c>
      <c r="K25" s="139">
        <v>2379.52</v>
      </c>
      <c r="L25" s="139"/>
      <c r="N25" s="118"/>
      <c r="O25" s="58">
        <v>283746.63</v>
      </c>
      <c r="P25" s="58">
        <v>2974.12</v>
      </c>
      <c r="Q25" s="58">
        <v>35638.84</v>
      </c>
      <c r="R25" s="15">
        <f aca="true" t="shared" si="1" ref="R25:R87">O25+P25+Q25</f>
        <v>322359.58999999997</v>
      </c>
    </row>
    <row r="26" spans="1:18" s="58" customFormat="1" ht="15.75">
      <c r="A26" s="8">
        <v>21518073</v>
      </c>
      <c r="B26" s="2">
        <v>2</v>
      </c>
      <c r="C26" s="3" t="s">
        <v>83</v>
      </c>
      <c r="D26" s="8">
        <v>21518073</v>
      </c>
      <c r="E26" s="4" t="s">
        <v>164</v>
      </c>
      <c r="F26" s="166">
        <v>30</v>
      </c>
      <c r="G26" s="5" t="s">
        <v>165</v>
      </c>
      <c r="H26" s="102" t="s">
        <v>166</v>
      </c>
      <c r="I26" s="139">
        <f aca="true" t="shared" si="2" ref="I26:I89">R26</f>
        <v>82220.88</v>
      </c>
      <c r="J26" s="139">
        <v>1633.9</v>
      </c>
      <c r="K26" s="139">
        <v>1324.76</v>
      </c>
      <c r="L26" s="139"/>
      <c r="O26" s="58">
        <v>69921.82</v>
      </c>
      <c r="P26" s="58">
        <v>1655.91</v>
      </c>
      <c r="Q26" s="58">
        <v>10643.15</v>
      </c>
      <c r="R26" s="15">
        <f t="shared" si="1"/>
        <v>82220.88</v>
      </c>
    </row>
    <row r="27" spans="1:18" s="58" customFormat="1" ht="15.75">
      <c r="A27" s="8">
        <v>30068490</v>
      </c>
      <c r="B27" s="2">
        <v>3</v>
      </c>
      <c r="C27" s="3" t="s">
        <v>84</v>
      </c>
      <c r="D27" s="8">
        <v>30068490</v>
      </c>
      <c r="E27" s="4" t="s">
        <v>167</v>
      </c>
      <c r="F27" s="166">
        <v>30</v>
      </c>
      <c r="G27" s="5" t="s">
        <v>168</v>
      </c>
      <c r="H27" s="102" t="s">
        <v>169</v>
      </c>
      <c r="I27" s="139">
        <f t="shared" si="2"/>
        <v>19136.14</v>
      </c>
      <c r="J27" s="139"/>
      <c r="K27" s="139">
        <v>580.43</v>
      </c>
      <c r="L27" s="139"/>
      <c r="O27" s="58">
        <v>18410.66</v>
      </c>
      <c r="P27" s="58">
        <v>725.48</v>
      </c>
      <c r="R27" s="15">
        <f t="shared" si="1"/>
        <v>19136.14</v>
      </c>
    </row>
    <row r="28" spans="1:18" s="58" customFormat="1" ht="15.75">
      <c r="A28" s="8">
        <v>1846840</v>
      </c>
      <c r="B28" s="2">
        <v>4</v>
      </c>
      <c r="C28" s="3" t="s">
        <v>479</v>
      </c>
      <c r="D28" s="8">
        <v>1846840</v>
      </c>
      <c r="E28" s="4" t="s">
        <v>173</v>
      </c>
      <c r="F28" s="166">
        <v>28</v>
      </c>
      <c r="G28" s="5" t="s">
        <v>174</v>
      </c>
      <c r="H28" s="102" t="s">
        <v>175</v>
      </c>
      <c r="I28" s="139">
        <f t="shared" si="2"/>
        <v>33448.22</v>
      </c>
      <c r="J28" s="139"/>
      <c r="K28" s="139">
        <v>626.78</v>
      </c>
      <c r="L28" s="139"/>
      <c r="O28" s="58">
        <v>32664.82</v>
      </c>
      <c r="P28" s="58">
        <v>783.4</v>
      </c>
      <c r="R28" s="15">
        <f t="shared" si="1"/>
        <v>33448.22</v>
      </c>
    </row>
    <row r="29" spans="1:18" s="58" customFormat="1" ht="15.75">
      <c r="A29" s="8">
        <v>35845008</v>
      </c>
      <c r="B29" s="2">
        <v>5</v>
      </c>
      <c r="C29" s="3" t="s">
        <v>85</v>
      </c>
      <c r="D29" s="8">
        <v>35845008</v>
      </c>
      <c r="E29" s="4" t="s">
        <v>176</v>
      </c>
      <c r="F29" s="166">
        <v>28</v>
      </c>
      <c r="G29" s="5" t="s">
        <v>177</v>
      </c>
      <c r="H29" s="102" t="s">
        <v>159</v>
      </c>
      <c r="I29" s="139">
        <f t="shared" si="2"/>
        <v>22746.6</v>
      </c>
      <c r="J29" s="139"/>
      <c r="K29" s="139">
        <v>1149.77</v>
      </c>
      <c r="L29" s="139"/>
      <c r="N29" s="119"/>
      <c r="O29" s="58">
        <v>21309.34</v>
      </c>
      <c r="P29" s="58">
        <v>1437.26</v>
      </c>
      <c r="R29" s="15">
        <f t="shared" si="1"/>
        <v>22746.6</v>
      </c>
    </row>
    <row r="30" spans="1:18" s="58" customFormat="1" ht="15.75">
      <c r="A30" s="8">
        <v>14632376</v>
      </c>
      <c r="B30" s="2">
        <v>6</v>
      </c>
      <c r="C30" s="3" t="s">
        <v>86</v>
      </c>
      <c r="D30" s="8">
        <v>14632376</v>
      </c>
      <c r="E30" s="4" t="s">
        <v>178</v>
      </c>
      <c r="F30" s="166">
        <v>28</v>
      </c>
      <c r="G30" s="5" t="s">
        <v>179</v>
      </c>
      <c r="H30" s="102" t="s">
        <v>180</v>
      </c>
      <c r="I30" s="139">
        <f t="shared" si="2"/>
        <v>6462.49</v>
      </c>
      <c r="J30" s="139"/>
      <c r="K30" s="139">
        <v>80.83</v>
      </c>
      <c r="L30" s="139"/>
      <c r="N30" s="120"/>
      <c r="O30" s="58">
        <v>6361.45</v>
      </c>
      <c r="P30" s="58">
        <v>101.04</v>
      </c>
      <c r="R30" s="15">
        <f t="shared" si="1"/>
        <v>6462.49</v>
      </c>
    </row>
    <row r="31" spans="1:18" s="58" customFormat="1" ht="15.75">
      <c r="A31" s="8">
        <v>4119927</v>
      </c>
      <c r="B31" s="2">
        <v>7</v>
      </c>
      <c r="C31" s="3" t="s">
        <v>87</v>
      </c>
      <c r="D31" s="8">
        <v>4119927</v>
      </c>
      <c r="E31" s="4" t="s">
        <v>181</v>
      </c>
      <c r="F31" s="166">
        <v>28</v>
      </c>
      <c r="G31" s="5" t="s">
        <v>182</v>
      </c>
      <c r="H31" s="102" t="s">
        <v>172</v>
      </c>
      <c r="I31" s="139">
        <f t="shared" si="2"/>
        <v>49490.86</v>
      </c>
      <c r="J31" s="139"/>
      <c r="K31" s="139">
        <v>660.64</v>
      </c>
      <c r="L31" s="139"/>
      <c r="O31" s="58">
        <v>48665.18</v>
      </c>
      <c r="P31" s="58">
        <v>825.68</v>
      </c>
      <c r="R31" s="15">
        <f t="shared" si="1"/>
        <v>49490.86</v>
      </c>
    </row>
    <row r="32" spans="1:18" s="58" customFormat="1" ht="15.75">
      <c r="A32" s="8">
        <v>1831156</v>
      </c>
      <c r="B32" s="2">
        <v>8</v>
      </c>
      <c r="C32" s="3" t="s">
        <v>460</v>
      </c>
      <c r="D32" s="8">
        <v>1831156</v>
      </c>
      <c r="E32" s="4" t="s">
        <v>183</v>
      </c>
      <c r="F32" s="166">
        <v>28</v>
      </c>
      <c r="G32" s="5" t="s">
        <v>184</v>
      </c>
      <c r="H32" s="102" t="s">
        <v>159</v>
      </c>
      <c r="I32" s="139">
        <f t="shared" si="2"/>
        <v>18237.739999999998</v>
      </c>
      <c r="J32" s="139"/>
      <c r="K32" s="139">
        <v>676.97</v>
      </c>
      <c r="L32" s="139"/>
      <c r="O32" s="58">
        <v>17391.62</v>
      </c>
      <c r="P32" s="58">
        <v>846.12</v>
      </c>
      <c r="R32" s="15">
        <f t="shared" si="1"/>
        <v>18237.739999999998</v>
      </c>
    </row>
    <row r="33" spans="1:18" s="58" customFormat="1" ht="15.75">
      <c r="A33" s="8">
        <v>3038433</v>
      </c>
      <c r="B33" s="2">
        <v>9</v>
      </c>
      <c r="C33" s="3" t="s">
        <v>88</v>
      </c>
      <c r="D33" s="8">
        <v>3038433</v>
      </c>
      <c r="E33" s="4" t="s">
        <v>185</v>
      </c>
      <c r="F33" s="166">
        <v>28</v>
      </c>
      <c r="G33" s="5" t="s">
        <v>186</v>
      </c>
      <c r="H33" s="102" t="s">
        <v>187</v>
      </c>
      <c r="I33" s="139">
        <f t="shared" si="2"/>
        <v>29247.9</v>
      </c>
      <c r="J33" s="139"/>
      <c r="K33" s="139">
        <v>2040.05</v>
      </c>
      <c r="L33" s="139"/>
      <c r="O33" s="58">
        <v>26698.07</v>
      </c>
      <c r="P33" s="58">
        <v>2549.83</v>
      </c>
      <c r="R33" s="15">
        <f t="shared" si="1"/>
        <v>29247.9</v>
      </c>
    </row>
    <row r="34" spans="1:18" s="58" customFormat="1" ht="15.75">
      <c r="A34" s="8">
        <v>1827120</v>
      </c>
      <c r="B34" s="2">
        <v>10</v>
      </c>
      <c r="C34" s="3" t="s">
        <v>89</v>
      </c>
      <c r="D34" s="8">
        <v>1827120</v>
      </c>
      <c r="E34" s="4" t="s">
        <v>188</v>
      </c>
      <c r="F34" s="166">
        <v>28</v>
      </c>
      <c r="G34" s="5" t="s">
        <v>189</v>
      </c>
      <c r="H34" s="102" t="s">
        <v>159</v>
      </c>
      <c r="I34" s="139">
        <f t="shared" si="2"/>
        <v>13710.429999999998</v>
      </c>
      <c r="J34" s="139">
        <v>326.78</v>
      </c>
      <c r="K34" s="139">
        <v>125.44</v>
      </c>
      <c r="L34" s="139"/>
      <c r="O34" s="58">
        <v>13553.63</v>
      </c>
      <c r="P34" s="58">
        <v>156.8</v>
      </c>
      <c r="R34" s="15">
        <f t="shared" si="1"/>
        <v>13710.429999999998</v>
      </c>
    </row>
    <row r="35" spans="1:18" s="58" customFormat="1" ht="15.75">
      <c r="A35" s="8">
        <v>33794420</v>
      </c>
      <c r="B35" s="2">
        <v>11</v>
      </c>
      <c r="C35" s="3" t="s">
        <v>511</v>
      </c>
      <c r="D35" s="8">
        <v>33794420</v>
      </c>
      <c r="E35" s="4" t="s">
        <v>387</v>
      </c>
      <c r="F35" s="166">
        <v>28</v>
      </c>
      <c r="G35" s="5" t="s">
        <v>388</v>
      </c>
      <c r="H35" s="102" t="s">
        <v>389</v>
      </c>
      <c r="I35" s="139">
        <f t="shared" si="2"/>
        <v>9383.84</v>
      </c>
      <c r="J35" s="139"/>
      <c r="K35" s="139">
        <v>354.85</v>
      </c>
      <c r="L35" s="139"/>
      <c r="O35" s="58">
        <v>8940.35</v>
      </c>
      <c r="P35" s="58">
        <v>443.49</v>
      </c>
      <c r="R35" s="15">
        <f t="shared" si="1"/>
        <v>9383.84</v>
      </c>
    </row>
    <row r="36" spans="1:18" s="58" customFormat="1" ht="15.75">
      <c r="A36" s="8">
        <v>9497370</v>
      </c>
      <c r="B36" s="2">
        <v>12</v>
      </c>
      <c r="C36" s="3" t="s">
        <v>90</v>
      </c>
      <c r="D36" s="8">
        <v>9497370</v>
      </c>
      <c r="E36" s="4" t="s">
        <v>192</v>
      </c>
      <c r="F36" s="166">
        <v>30</v>
      </c>
      <c r="G36" s="5" t="s">
        <v>193</v>
      </c>
      <c r="H36" s="102" t="s">
        <v>194</v>
      </c>
      <c r="I36" s="139">
        <f t="shared" si="2"/>
        <v>32572.17</v>
      </c>
      <c r="J36" s="139"/>
      <c r="K36" s="139">
        <v>951.62</v>
      </c>
      <c r="L36" s="139"/>
      <c r="O36" s="58">
        <v>31382.8</v>
      </c>
      <c r="P36" s="58">
        <v>1189.37</v>
      </c>
      <c r="R36" s="15">
        <f t="shared" si="1"/>
        <v>32572.17</v>
      </c>
    </row>
    <row r="37" spans="1:18" s="58" customFormat="1" ht="15.75">
      <c r="A37" s="8">
        <v>1852426</v>
      </c>
      <c r="B37" s="2">
        <v>13</v>
      </c>
      <c r="C37" s="3" t="s">
        <v>91</v>
      </c>
      <c r="D37" s="8">
        <v>1852426</v>
      </c>
      <c r="E37" s="4" t="s">
        <v>195</v>
      </c>
      <c r="F37" s="166">
        <v>28</v>
      </c>
      <c r="G37" s="5" t="s">
        <v>196</v>
      </c>
      <c r="H37" s="102" t="s">
        <v>197</v>
      </c>
      <c r="I37" s="139">
        <f t="shared" si="2"/>
        <v>24088.32</v>
      </c>
      <c r="J37" s="139"/>
      <c r="K37" s="139">
        <v>438.51</v>
      </c>
      <c r="L37" s="139"/>
      <c r="O37" s="58">
        <v>23540.23</v>
      </c>
      <c r="P37" s="58">
        <v>548.09</v>
      </c>
      <c r="R37" s="15">
        <f t="shared" si="1"/>
        <v>24088.32</v>
      </c>
    </row>
    <row r="38" spans="1:18" s="58" customFormat="1" ht="15.75">
      <c r="A38" s="8">
        <v>1803830</v>
      </c>
      <c r="B38" s="2">
        <v>14</v>
      </c>
      <c r="C38" s="3" t="s">
        <v>92</v>
      </c>
      <c r="D38" s="8">
        <v>1803830</v>
      </c>
      <c r="E38" s="4" t="s">
        <v>200</v>
      </c>
      <c r="F38" s="166">
        <v>32</v>
      </c>
      <c r="G38" s="5" t="s">
        <v>201</v>
      </c>
      <c r="H38" s="102" t="s">
        <v>166</v>
      </c>
      <c r="I38" s="139">
        <f t="shared" si="2"/>
        <v>1330675.73</v>
      </c>
      <c r="J38" s="139">
        <v>8496.28</v>
      </c>
      <c r="K38" s="139">
        <v>12130.78</v>
      </c>
      <c r="L38" s="139">
        <v>7983733.93</v>
      </c>
      <c r="O38" s="58">
        <v>736400.6</v>
      </c>
      <c r="P38" s="58">
        <v>15162.79</v>
      </c>
      <c r="Q38" s="58">
        <v>579112.34</v>
      </c>
      <c r="R38" s="15">
        <f t="shared" si="1"/>
        <v>1330675.73</v>
      </c>
    </row>
    <row r="39" spans="1:18" s="58" customFormat="1" ht="15.75">
      <c r="A39" s="8">
        <v>2483408</v>
      </c>
      <c r="B39" s="2">
        <v>15</v>
      </c>
      <c r="C39" s="3" t="s">
        <v>93</v>
      </c>
      <c r="D39" s="8">
        <v>2483408</v>
      </c>
      <c r="E39" s="4" t="s">
        <v>202</v>
      </c>
      <c r="F39" s="166">
        <v>30</v>
      </c>
      <c r="G39" s="5" t="s">
        <v>165</v>
      </c>
      <c r="H39" s="102" t="s">
        <v>166</v>
      </c>
      <c r="I39" s="139">
        <f t="shared" si="2"/>
        <v>66559.16</v>
      </c>
      <c r="J39" s="139"/>
      <c r="K39" s="139">
        <v>1161.9</v>
      </c>
      <c r="L39" s="139"/>
      <c r="O39" s="58">
        <v>37709.19</v>
      </c>
      <c r="P39" s="58">
        <v>1452.32</v>
      </c>
      <c r="Q39" s="58">
        <v>27397.65</v>
      </c>
      <c r="R39" s="15">
        <f t="shared" si="1"/>
        <v>66559.16</v>
      </c>
    </row>
    <row r="40" spans="1:18" s="58" customFormat="1" ht="15.75">
      <c r="A40" s="8">
        <v>18491083</v>
      </c>
      <c r="B40" s="2">
        <v>16</v>
      </c>
      <c r="C40" s="3" t="s">
        <v>482</v>
      </c>
      <c r="D40" s="8">
        <v>18491083</v>
      </c>
      <c r="E40" s="4" t="s">
        <v>203</v>
      </c>
      <c r="F40" s="166">
        <v>31</v>
      </c>
      <c r="G40" s="5" t="s">
        <v>204</v>
      </c>
      <c r="H40" s="102" t="s">
        <v>205</v>
      </c>
      <c r="I40" s="139">
        <f t="shared" si="2"/>
        <v>17929.25</v>
      </c>
      <c r="J40" s="139">
        <v>326.78</v>
      </c>
      <c r="K40" s="139">
        <v>152.43</v>
      </c>
      <c r="L40" s="139"/>
      <c r="O40" s="58">
        <v>17738.76</v>
      </c>
      <c r="P40" s="58">
        <v>190.49</v>
      </c>
      <c r="R40" s="15">
        <f t="shared" si="1"/>
        <v>17929.25</v>
      </c>
    </row>
    <row r="41" spans="1:18" s="58" customFormat="1" ht="15.75">
      <c r="A41" s="8">
        <v>4988636</v>
      </c>
      <c r="B41" s="2">
        <v>17</v>
      </c>
      <c r="C41" s="3" t="s">
        <v>483</v>
      </c>
      <c r="D41" s="8">
        <v>4988636</v>
      </c>
      <c r="E41" s="4" t="s">
        <v>206</v>
      </c>
      <c r="F41" s="166">
        <v>29</v>
      </c>
      <c r="G41" s="5" t="s">
        <v>853</v>
      </c>
      <c r="H41" s="102" t="s">
        <v>207</v>
      </c>
      <c r="I41" s="139">
        <f t="shared" si="2"/>
        <v>24607.36</v>
      </c>
      <c r="J41" s="139"/>
      <c r="K41" s="139">
        <v>692.05</v>
      </c>
      <c r="L41" s="139"/>
      <c r="O41" s="58">
        <v>23742.49</v>
      </c>
      <c r="P41" s="58">
        <v>864.87</v>
      </c>
      <c r="R41" s="15">
        <f t="shared" si="1"/>
        <v>24607.36</v>
      </c>
    </row>
    <row r="42" spans="1:18" s="58" customFormat="1" ht="15.75">
      <c r="A42" s="8">
        <v>3288421</v>
      </c>
      <c r="B42" s="2">
        <v>18</v>
      </c>
      <c r="C42" s="3" t="s">
        <v>94</v>
      </c>
      <c r="D42" s="8">
        <v>3288421</v>
      </c>
      <c r="E42" s="4" t="s">
        <v>209</v>
      </c>
      <c r="F42" s="166">
        <v>30</v>
      </c>
      <c r="G42" s="5" t="s">
        <v>210</v>
      </c>
      <c r="H42" s="102" t="s">
        <v>159</v>
      </c>
      <c r="I42" s="139">
        <f t="shared" si="2"/>
        <v>325947.72000000003</v>
      </c>
      <c r="J42" s="139">
        <v>980.34</v>
      </c>
      <c r="K42" s="139">
        <v>939.83</v>
      </c>
      <c r="L42" s="139">
        <v>2218313.1</v>
      </c>
      <c r="O42" s="58">
        <v>38034.85</v>
      </c>
      <c r="P42" s="58">
        <v>1174.67</v>
      </c>
      <c r="Q42" s="58">
        <v>286738.2</v>
      </c>
      <c r="R42" s="15">
        <f t="shared" si="1"/>
        <v>325947.72000000003</v>
      </c>
    </row>
    <row r="43" spans="1:18" s="58" customFormat="1" ht="15.75">
      <c r="A43" s="8">
        <v>5833869</v>
      </c>
      <c r="B43" s="2">
        <v>19</v>
      </c>
      <c r="C43" s="3" t="s">
        <v>95</v>
      </c>
      <c r="D43" s="8">
        <v>5833869</v>
      </c>
      <c r="E43" s="4" t="s">
        <v>211</v>
      </c>
      <c r="F43" s="166">
        <v>29</v>
      </c>
      <c r="G43" s="5" t="s">
        <v>212</v>
      </c>
      <c r="H43" s="102" t="s">
        <v>159</v>
      </c>
      <c r="I43" s="139">
        <f t="shared" si="2"/>
        <v>19619.78</v>
      </c>
      <c r="J43" s="139"/>
      <c r="K43" s="139">
        <v>188.03</v>
      </c>
      <c r="L43" s="139"/>
      <c r="O43" s="58">
        <v>15525.32</v>
      </c>
      <c r="P43" s="58">
        <v>235.01</v>
      </c>
      <c r="Q43" s="58">
        <v>3859.45</v>
      </c>
      <c r="R43" s="15">
        <f t="shared" si="1"/>
        <v>19619.78</v>
      </c>
    </row>
    <row r="44" spans="1:18" s="58" customFormat="1" ht="15.75">
      <c r="A44" s="8">
        <v>22784316</v>
      </c>
      <c r="B44" s="2">
        <v>20</v>
      </c>
      <c r="C44" s="3" t="s">
        <v>96</v>
      </c>
      <c r="D44" s="8">
        <v>22784316</v>
      </c>
      <c r="E44" s="4" t="s">
        <v>213</v>
      </c>
      <c r="F44" s="166">
        <v>28</v>
      </c>
      <c r="G44" s="5" t="s">
        <v>212</v>
      </c>
      <c r="H44" s="102" t="s">
        <v>214</v>
      </c>
      <c r="I44" s="139">
        <f t="shared" si="2"/>
        <v>7057.11</v>
      </c>
      <c r="J44" s="139"/>
      <c r="K44" s="139">
        <v>124.91</v>
      </c>
      <c r="L44" s="139"/>
      <c r="O44" s="58">
        <v>6900.98</v>
      </c>
      <c r="P44" s="58">
        <v>156.13</v>
      </c>
      <c r="R44" s="15">
        <f t="shared" si="1"/>
        <v>7057.11</v>
      </c>
    </row>
    <row r="45" spans="1:18" s="58" customFormat="1" ht="15.75">
      <c r="A45" s="8">
        <v>17477870</v>
      </c>
      <c r="B45" s="2">
        <v>21</v>
      </c>
      <c r="C45" s="3" t="s">
        <v>97</v>
      </c>
      <c r="D45" s="8">
        <v>17477870</v>
      </c>
      <c r="E45" s="4" t="s">
        <v>215</v>
      </c>
      <c r="F45" s="166">
        <v>30</v>
      </c>
      <c r="G45" s="5" t="s">
        <v>862</v>
      </c>
      <c r="H45" s="102" t="s">
        <v>216</v>
      </c>
      <c r="I45" s="139">
        <f t="shared" si="2"/>
        <v>1987.27</v>
      </c>
      <c r="J45" s="139"/>
      <c r="K45" s="139">
        <v>279.74</v>
      </c>
      <c r="L45" s="139"/>
      <c r="O45" s="58">
        <v>1637.64</v>
      </c>
      <c r="P45" s="58">
        <v>349.63</v>
      </c>
      <c r="R45" s="15">
        <f t="shared" si="1"/>
        <v>1987.27</v>
      </c>
    </row>
    <row r="46" spans="1:18" s="58" customFormat="1" ht="15.75">
      <c r="A46" s="8">
        <v>24023630</v>
      </c>
      <c r="B46" s="2">
        <v>22</v>
      </c>
      <c r="C46" s="3" t="s">
        <v>98</v>
      </c>
      <c r="D46" s="8">
        <v>24023630</v>
      </c>
      <c r="E46" s="4" t="s">
        <v>217</v>
      </c>
      <c r="F46" s="166">
        <v>30</v>
      </c>
      <c r="G46" s="5" t="s">
        <v>218</v>
      </c>
      <c r="H46" s="102" t="s">
        <v>219</v>
      </c>
      <c r="I46" s="139">
        <f t="shared" si="2"/>
        <v>22193.24</v>
      </c>
      <c r="J46" s="139"/>
      <c r="K46" s="139">
        <v>1367.12</v>
      </c>
      <c r="L46" s="139"/>
      <c r="O46" s="58">
        <v>19494.15</v>
      </c>
      <c r="P46" s="58">
        <v>1708.81</v>
      </c>
      <c r="Q46" s="58">
        <v>990.28</v>
      </c>
      <c r="R46" s="15">
        <f t="shared" si="1"/>
        <v>22193.24</v>
      </c>
    </row>
    <row r="47" spans="1:18" s="58" customFormat="1" ht="15.75">
      <c r="A47" s="8">
        <v>3483813</v>
      </c>
      <c r="B47" s="2">
        <v>23</v>
      </c>
      <c r="C47" s="3" t="s">
        <v>99</v>
      </c>
      <c r="D47" s="8">
        <v>3483813</v>
      </c>
      <c r="E47" s="4" t="s">
        <v>220</v>
      </c>
      <c r="F47" s="166">
        <v>30</v>
      </c>
      <c r="G47" s="5" t="s">
        <v>221</v>
      </c>
      <c r="H47" s="102" t="s">
        <v>222</v>
      </c>
      <c r="I47" s="139">
        <f t="shared" si="2"/>
        <v>25690.65</v>
      </c>
      <c r="J47" s="139"/>
      <c r="K47" s="139">
        <v>911.72</v>
      </c>
      <c r="L47" s="139"/>
      <c r="O47" s="58">
        <v>24551.13</v>
      </c>
      <c r="P47" s="58">
        <v>1139.52</v>
      </c>
      <c r="R47" s="15">
        <f t="shared" si="1"/>
        <v>25690.65</v>
      </c>
    </row>
    <row r="48" spans="1:18" s="58" customFormat="1" ht="15.75">
      <c r="A48" s="8">
        <v>26573672</v>
      </c>
      <c r="B48" s="2">
        <v>24</v>
      </c>
      <c r="C48" s="3" t="s">
        <v>485</v>
      </c>
      <c r="D48" s="8">
        <v>26573672</v>
      </c>
      <c r="E48" s="4" t="s">
        <v>223</v>
      </c>
      <c r="F48" s="166">
        <v>30</v>
      </c>
      <c r="G48" s="5" t="s">
        <v>224</v>
      </c>
      <c r="H48" s="102" t="s">
        <v>225</v>
      </c>
      <c r="I48" s="139">
        <f t="shared" si="2"/>
        <v>10181.24</v>
      </c>
      <c r="J48" s="139"/>
      <c r="K48" s="139">
        <v>295.75</v>
      </c>
      <c r="L48" s="139"/>
      <c r="O48" s="58">
        <v>9811.58</v>
      </c>
      <c r="P48" s="58">
        <v>369.66</v>
      </c>
      <c r="R48" s="15">
        <f t="shared" si="1"/>
        <v>10181.24</v>
      </c>
    </row>
    <row r="49" spans="1:18" s="58" customFormat="1" ht="15.75">
      <c r="A49" s="8">
        <v>1812057</v>
      </c>
      <c r="B49" s="2">
        <v>25</v>
      </c>
      <c r="C49" s="3" t="s">
        <v>100</v>
      </c>
      <c r="D49" s="8">
        <v>1812057</v>
      </c>
      <c r="E49" s="4" t="s">
        <v>229</v>
      </c>
      <c r="F49" s="166">
        <v>30</v>
      </c>
      <c r="G49" s="5" t="s">
        <v>230</v>
      </c>
      <c r="H49" s="102" t="s">
        <v>172</v>
      </c>
      <c r="I49" s="139">
        <f t="shared" si="2"/>
        <v>80029.27</v>
      </c>
      <c r="J49" s="139"/>
      <c r="K49" s="139">
        <v>10.02</v>
      </c>
      <c r="L49" s="139"/>
      <c r="O49" s="58">
        <v>3634.76</v>
      </c>
      <c r="P49" s="58">
        <v>12.52</v>
      </c>
      <c r="Q49" s="58">
        <v>76381.99</v>
      </c>
      <c r="R49" s="15">
        <f t="shared" si="1"/>
        <v>80029.27</v>
      </c>
    </row>
    <row r="50" spans="1:18" s="58" customFormat="1" ht="15.75">
      <c r="A50" s="8">
        <v>5675351</v>
      </c>
      <c r="B50" s="2">
        <v>26</v>
      </c>
      <c r="C50" s="3" t="s">
        <v>101</v>
      </c>
      <c r="D50" s="8">
        <v>5675351</v>
      </c>
      <c r="E50" s="4" t="s">
        <v>233</v>
      </c>
      <c r="F50" s="166">
        <v>28</v>
      </c>
      <c r="G50" s="5" t="s">
        <v>234</v>
      </c>
      <c r="H50" s="102" t="s">
        <v>159</v>
      </c>
      <c r="I50" s="139">
        <f t="shared" si="2"/>
        <v>63377.19</v>
      </c>
      <c r="J50" s="139">
        <v>326.78</v>
      </c>
      <c r="K50" s="139">
        <v>1865.88</v>
      </c>
      <c r="L50" s="139"/>
      <c r="O50" s="58">
        <v>60797.35</v>
      </c>
      <c r="P50" s="58">
        <v>2332.34</v>
      </c>
      <c r="Q50" s="58">
        <v>247.5</v>
      </c>
      <c r="R50" s="15">
        <f t="shared" si="1"/>
        <v>63377.19</v>
      </c>
    </row>
    <row r="51" spans="1:18" s="58" customFormat="1" ht="15.75">
      <c r="A51" s="8">
        <v>7603610</v>
      </c>
      <c r="B51" s="2">
        <v>27</v>
      </c>
      <c r="C51" s="3" t="s">
        <v>102</v>
      </c>
      <c r="D51" s="8">
        <v>7603610</v>
      </c>
      <c r="E51" s="4" t="s">
        <v>235</v>
      </c>
      <c r="F51" s="166">
        <v>29</v>
      </c>
      <c r="G51" s="5" t="s">
        <v>236</v>
      </c>
      <c r="H51" s="102" t="s">
        <v>166</v>
      </c>
      <c r="I51" s="139">
        <f t="shared" si="2"/>
        <v>155526</v>
      </c>
      <c r="J51" s="139">
        <v>1633.9</v>
      </c>
      <c r="K51" s="139">
        <v>2030.82</v>
      </c>
      <c r="L51" s="139"/>
      <c r="O51" s="58">
        <v>111160.06</v>
      </c>
      <c r="P51" s="58">
        <v>2538.38</v>
      </c>
      <c r="Q51" s="58">
        <v>41827.56</v>
      </c>
      <c r="R51" s="15">
        <f t="shared" si="1"/>
        <v>155526</v>
      </c>
    </row>
    <row r="52" spans="1:18" s="58" customFormat="1" ht="15.75">
      <c r="A52" s="8">
        <v>18653126</v>
      </c>
      <c r="B52" s="2">
        <v>28</v>
      </c>
      <c r="C52" s="3" t="s">
        <v>103</v>
      </c>
      <c r="D52" s="8">
        <v>18653126</v>
      </c>
      <c r="E52" s="4" t="s">
        <v>237</v>
      </c>
      <c r="F52" s="166">
        <v>28</v>
      </c>
      <c r="G52" s="5" t="s">
        <v>238</v>
      </c>
      <c r="H52" s="102" t="s">
        <v>159</v>
      </c>
      <c r="I52" s="139">
        <f t="shared" si="2"/>
        <v>24318.06</v>
      </c>
      <c r="J52" s="139">
        <v>1633.9</v>
      </c>
      <c r="K52" s="139">
        <v>601.83</v>
      </c>
      <c r="L52" s="139"/>
      <c r="O52" s="58">
        <v>23565.84</v>
      </c>
      <c r="P52" s="58">
        <v>752.22</v>
      </c>
      <c r="R52" s="15">
        <f t="shared" si="1"/>
        <v>24318.06</v>
      </c>
    </row>
    <row r="53" spans="1:18" s="58" customFormat="1" ht="15.75">
      <c r="A53" s="8">
        <v>35123910</v>
      </c>
      <c r="B53" s="2">
        <v>29</v>
      </c>
      <c r="C53" s="3" t="s">
        <v>518</v>
      </c>
      <c r="D53" s="8">
        <v>35123910</v>
      </c>
      <c r="E53" s="4" t="s">
        <v>405</v>
      </c>
      <c r="F53" s="166">
        <v>29</v>
      </c>
      <c r="G53" s="5" t="s">
        <v>902</v>
      </c>
      <c r="H53" s="102" t="s">
        <v>406</v>
      </c>
      <c r="I53" s="139">
        <f t="shared" si="2"/>
        <v>4856.360000000001</v>
      </c>
      <c r="J53" s="139"/>
      <c r="K53" s="139">
        <v>52.42</v>
      </c>
      <c r="L53" s="139"/>
      <c r="O53" s="58">
        <v>4790.85</v>
      </c>
      <c r="P53" s="58">
        <v>65.51</v>
      </c>
      <c r="R53" s="15">
        <f t="shared" si="1"/>
        <v>4856.360000000001</v>
      </c>
    </row>
    <row r="54" spans="1:18" s="58" customFormat="1" ht="15.75">
      <c r="A54" s="8">
        <v>8684656</v>
      </c>
      <c r="B54" s="2">
        <v>30</v>
      </c>
      <c r="C54" s="3" t="s">
        <v>104</v>
      </c>
      <c r="D54" s="8">
        <v>8684656</v>
      </c>
      <c r="E54" s="4" t="s">
        <v>239</v>
      </c>
      <c r="F54" s="166">
        <v>28</v>
      </c>
      <c r="G54" s="5" t="s">
        <v>240</v>
      </c>
      <c r="H54" s="102" t="s">
        <v>241</v>
      </c>
      <c r="I54" s="139">
        <f t="shared" si="2"/>
        <v>16763.84</v>
      </c>
      <c r="J54" s="139"/>
      <c r="K54" s="139">
        <v>736.19</v>
      </c>
      <c r="L54" s="139"/>
      <c r="O54" s="58">
        <v>15843.85</v>
      </c>
      <c r="P54" s="58">
        <v>919.99</v>
      </c>
      <c r="R54" s="15">
        <f t="shared" si="1"/>
        <v>16763.84</v>
      </c>
    </row>
    <row r="55" spans="1:18" s="58" customFormat="1" ht="15.75">
      <c r="A55" s="8">
        <v>22284647</v>
      </c>
      <c r="B55" s="2">
        <v>31</v>
      </c>
      <c r="C55" s="3" t="s">
        <v>105</v>
      </c>
      <c r="D55" s="8">
        <v>22284647</v>
      </c>
      <c r="E55" s="4" t="s">
        <v>242</v>
      </c>
      <c r="F55" s="166">
        <v>29</v>
      </c>
      <c r="G55" s="5" t="s">
        <v>243</v>
      </c>
      <c r="H55" s="102" t="s">
        <v>244</v>
      </c>
      <c r="I55" s="139">
        <f t="shared" si="2"/>
        <v>51433.93</v>
      </c>
      <c r="J55" s="139"/>
      <c r="K55" s="139">
        <v>761.04</v>
      </c>
      <c r="L55" s="139"/>
      <c r="O55" s="58">
        <v>49846.13</v>
      </c>
      <c r="P55" s="58">
        <v>951.12</v>
      </c>
      <c r="Q55" s="58">
        <v>636.68</v>
      </c>
      <c r="R55" s="15">
        <f t="shared" si="1"/>
        <v>51433.93</v>
      </c>
    </row>
    <row r="56" spans="1:18" s="58" customFormat="1" ht="15.75">
      <c r="A56" s="8">
        <v>32164265</v>
      </c>
      <c r="B56" s="2">
        <v>32</v>
      </c>
      <c r="C56" s="3" t="s">
        <v>106</v>
      </c>
      <c r="D56" s="8">
        <v>32164265</v>
      </c>
      <c r="E56" s="4" t="s">
        <v>245</v>
      </c>
      <c r="F56" s="166">
        <v>28</v>
      </c>
      <c r="G56" s="5" t="s">
        <v>859</v>
      </c>
      <c r="H56" s="102" t="s">
        <v>159</v>
      </c>
      <c r="I56" s="139">
        <f t="shared" si="2"/>
        <v>46239.13</v>
      </c>
      <c r="J56" s="139">
        <v>326.78</v>
      </c>
      <c r="K56" s="139">
        <v>659.6</v>
      </c>
      <c r="L56" s="139"/>
      <c r="O56" s="58">
        <v>44672.07</v>
      </c>
      <c r="P56" s="58">
        <v>824.42</v>
      </c>
      <c r="Q56" s="58">
        <v>742.64</v>
      </c>
      <c r="R56" s="15">
        <f t="shared" si="1"/>
        <v>46239.13</v>
      </c>
    </row>
    <row r="57" spans="1:18" s="58" customFormat="1" ht="15.75">
      <c r="A57" s="8">
        <v>34216590</v>
      </c>
      <c r="B57" s="2">
        <v>33</v>
      </c>
      <c r="C57" s="3" t="s">
        <v>488</v>
      </c>
      <c r="D57" s="8">
        <v>34216590</v>
      </c>
      <c r="E57" s="4" t="s">
        <v>246</v>
      </c>
      <c r="F57" s="166">
        <v>30</v>
      </c>
      <c r="G57" s="5" t="s">
        <v>247</v>
      </c>
      <c r="H57" s="102" t="s">
        <v>248</v>
      </c>
      <c r="I57" s="139">
        <f t="shared" si="2"/>
        <v>12452.36</v>
      </c>
      <c r="J57" s="139">
        <v>326.78</v>
      </c>
      <c r="K57" s="139">
        <v>336.21</v>
      </c>
      <c r="L57" s="139"/>
      <c r="O57" s="58">
        <v>12032.1</v>
      </c>
      <c r="P57" s="58">
        <v>420.26</v>
      </c>
      <c r="R57" s="15">
        <f t="shared" si="1"/>
        <v>12452.36</v>
      </c>
    </row>
    <row r="58" spans="1:18" s="58" customFormat="1" ht="15.75">
      <c r="A58" s="8">
        <v>11350443</v>
      </c>
      <c r="B58" s="2">
        <v>34</v>
      </c>
      <c r="C58" s="3" t="s">
        <v>521</v>
      </c>
      <c r="D58" s="8">
        <v>11350443</v>
      </c>
      <c r="E58" s="4" t="s">
        <v>413</v>
      </c>
      <c r="F58" s="166">
        <v>28</v>
      </c>
      <c r="G58" s="5" t="s">
        <v>414</v>
      </c>
      <c r="H58" s="102" t="s">
        <v>175</v>
      </c>
      <c r="I58" s="139">
        <f t="shared" si="2"/>
        <v>51027.09</v>
      </c>
      <c r="J58" s="139">
        <v>1307.12</v>
      </c>
      <c r="K58" s="139">
        <v>373.67</v>
      </c>
      <c r="L58" s="139"/>
      <c r="O58" s="58">
        <v>50320.81</v>
      </c>
      <c r="P58" s="58">
        <v>466.96</v>
      </c>
      <c r="Q58" s="58">
        <v>239.32</v>
      </c>
      <c r="R58" s="15">
        <f t="shared" si="1"/>
        <v>51027.09</v>
      </c>
    </row>
    <row r="59" spans="1:18" s="58" customFormat="1" ht="15.75">
      <c r="A59" s="8">
        <v>10662447</v>
      </c>
      <c r="B59" s="2">
        <v>35</v>
      </c>
      <c r="C59" s="3" t="s">
        <v>524</v>
      </c>
      <c r="D59" s="8">
        <v>10662447</v>
      </c>
      <c r="E59" s="4" t="s">
        <v>419</v>
      </c>
      <c r="F59" s="166">
        <v>28</v>
      </c>
      <c r="G59" s="5" t="s">
        <v>420</v>
      </c>
      <c r="H59" s="102" t="s">
        <v>159</v>
      </c>
      <c r="I59" s="139">
        <f t="shared" si="2"/>
        <v>17857.14</v>
      </c>
      <c r="J59" s="139"/>
      <c r="K59" s="139">
        <v>857.44</v>
      </c>
      <c r="L59" s="139"/>
      <c r="O59" s="58">
        <v>13809.24</v>
      </c>
      <c r="P59" s="58">
        <v>1071.74</v>
      </c>
      <c r="Q59" s="58">
        <v>2976.16</v>
      </c>
      <c r="R59" s="15">
        <f t="shared" si="1"/>
        <v>17857.14</v>
      </c>
    </row>
    <row r="60" spans="1:18" s="58" customFormat="1" ht="15.75">
      <c r="A60" s="8">
        <v>36669163</v>
      </c>
      <c r="B60" s="2">
        <v>36</v>
      </c>
      <c r="C60" s="3" t="s">
        <v>489</v>
      </c>
      <c r="D60" s="8">
        <v>36669163</v>
      </c>
      <c r="E60" s="4" t="s">
        <v>907</v>
      </c>
      <c r="F60" s="166">
        <v>27</v>
      </c>
      <c r="G60" s="11" t="s">
        <v>442</v>
      </c>
      <c r="H60" s="103" t="s">
        <v>159</v>
      </c>
      <c r="I60" s="139">
        <f t="shared" si="2"/>
        <v>0</v>
      </c>
      <c r="J60" s="139"/>
      <c r="K60" s="139"/>
      <c r="L60" s="139"/>
      <c r="R60" s="15">
        <f t="shared" si="1"/>
        <v>0</v>
      </c>
    </row>
    <row r="61" spans="1:18" s="58" customFormat="1" ht="15.75">
      <c r="A61" s="8">
        <v>1824850</v>
      </c>
      <c r="B61" s="2">
        <v>37</v>
      </c>
      <c r="C61" s="3" t="s">
        <v>107</v>
      </c>
      <c r="D61" s="8">
        <v>1824850</v>
      </c>
      <c r="E61" s="12" t="s">
        <v>472</v>
      </c>
      <c r="F61" s="166">
        <v>28</v>
      </c>
      <c r="G61" s="11" t="s">
        <v>249</v>
      </c>
      <c r="H61" s="103" t="s">
        <v>172</v>
      </c>
      <c r="I61" s="139">
        <f t="shared" si="2"/>
        <v>106542.53</v>
      </c>
      <c r="J61" s="139">
        <v>326.78</v>
      </c>
      <c r="K61" s="139">
        <v>1374.95</v>
      </c>
      <c r="L61" s="139"/>
      <c r="O61" s="58">
        <v>102949.35</v>
      </c>
      <c r="P61" s="58">
        <v>1718.65</v>
      </c>
      <c r="Q61" s="58">
        <v>1874.53</v>
      </c>
      <c r="R61" s="15">
        <f t="shared" si="1"/>
        <v>106542.53</v>
      </c>
    </row>
    <row r="62" spans="1:18" s="58" customFormat="1" ht="15.75">
      <c r="A62" s="8">
        <v>2115198</v>
      </c>
      <c r="B62" s="2">
        <v>38</v>
      </c>
      <c r="C62" s="3" t="s">
        <v>490</v>
      </c>
      <c r="D62" s="8">
        <v>2115198</v>
      </c>
      <c r="E62" s="4" t="s">
        <v>252</v>
      </c>
      <c r="F62" s="166">
        <v>32</v>
      </c>
      <c r="G62" s="5" t="s">
        <v>871</v>
      </c>
      <c r="H62" s="102" t="s">
        <v>253</v>
      </c>
      <c r="I62" s="139">
        <f t="shared" si="2"/>
        <v>24021.84</v>
      </c>
      <c r="J62" s="139"/>
      <c r="K62" s="139">
        <v>231.1</v>
      </c>
      <c r="L62" s="139"/>
      <c r="O62" s="58">
        <v>21017.96</v>
      </c>
      <c r="P62" s="58">
        <v>288.88</v>
      </c>
      <c r="Q62" s="58">
        <v>2715</v>
      </c>
      <c r="R62" s="15">
        <f t="shared" si="1"/>
        <v>24021.84</v>
      </c>
    </row>
    <row r="63" spans="1:18" s="58" customFormat="1" ht="15.75">
      <c r="A63" s="8">
        <v>24923569</v>
      </c>
      <c r="B63" s="2">
        <v>39</v>
      </c>
      <c r="C63" s="3" t="s">
        <v>477</v>
      </c>
      <c r="D63" s="8">
        <v>24923569</v>
      </c>
      <c r="E63" s="4" t="s">
        <v>161</v>
      </c>
      <c r="F63" s="166">
        <v>28</v>
      </c>
      <c r="G63" s="5" t="s">
        <v>162</v>
      </c>
      <c r="H63" s="102" t="s">
        <v>163</v>
      </c>
      <c r="I63" s="139">
        <f t="shared" si="2"/>
        <v>12206.43</v>
      </c>
      <c r="J63" s="139"/>
      <c r="K63" s="139">
        <v>1219.06</v>
      </c>
      <c r="L63" s="139"/>
      <c r="O63" s="58">
        <v>10682.76</v>
      </c>
      <c r="P63" s="58">
        <v>1523.67</v>
      </c>
      <c r="R63" s="15">
        <f t="shared" si="1"/>
        <v>12206.43</v>
      </c>
    </row>
    <row r="64" spans="1:18" s="58" customFormat="1" ht="15.75">
      <c r="A64" s="8">
        <v>29434776</v>
      </c>
      <c r="B64" s="2">
        <v>40</v>
      </c>
      <c r="C64" s="3" t="s">
        <v>478</v>
      </c>
      <c r="D64" s="8">
        <v>29434776</v>
      </c>
      <c r="E64" s="4" t="s">
        <v>170</v>
      </c>
      <c r="F64" s="166">
        <v>31</v>
      </c>
      <c r="G64" s="5" t="s">
        <v>171</v>
      </c>
      <c r="H64" s="102" t="s">
        <v>172</v>
      </c>
      <c r="I64" s="139">
        <f t="shared" si="2"/>
        <v>41353.66</v>
      </c>
      <c r="J64" s="139">
        <v>326.78</v>
      </c>
      <c r="K64" s="139">
        <v>2810.52</v>
      </c>
      <c r="L64" s="139"/>
      <c r="O64" s="58">
        <v>37825.62</v>
      </c>
      <c r="P64" s="58">
        <v>3528.04</v>
      </c>
      <c r="R64" s="15">
        <f t="shared" si="1"/>
        <v>41353.66</v>
      </c>
    </row>
    <row r="65" spans="1:18" s="58" customFormat="1" ht="15.75">
      <c r="A65" s="8">
        <v>8449480</v>
      </c>
      <c r="B65" s="2">
        <v>41</v>
      </c>
      <c r="C65" s="3" t="s">
        <v>480</v>
      </c>
      <c r="D65" s="8">
        <v>8449480</v>
      </c>
      <c r="E65" s="4" t="s">
        <v>190</v>
      </c>
      <c r="F65" s="166">
        <v>29</v>
      </c>
      <c r="G65" s="5" t="s">
        <v>191</v>
      </c>
      <c r="H65" s="102" t="s">
        <v>159</v>
      </c>
      <c r="I65" s="139">
        <f t="shared" si="2"/>
        <v>5284.4</v>
      </c>
      <c r="J65" s="139"/>
      <c r="K65" s="139">
        <v>30.54</v>
      </c>
      <c r="L65" s="139"/>
      <c r="O65" s="58">
        <v>5246.23</v>
      </c>
      <c r="P65" s="58">
        <v>38.17</v>
      </c>
      <c r="R65" s="15">
        <f t="shared" si="1"/>
        <v>5284.4</v>
      </c>
    </row>
    <row r="66" spans="1:18" s="58" customFormat="1" ht="15.75">
      <c r="A66" s="8">
        <v>6687486</v>
      </c>
      <c r="B66" s="2">
        <v>42</v>
      </c>
      <c r="C66" s="3" t="s">
        <v>481</v>
      </c>
      <c r="D66" s="8">
        <v>6687486</v>
      </c>
      <c r="E66" s="4" t="s">
        <v>198</v>
      </c>
      <c r="F66" s="166">
        <v>30</v>
      </c>
      <c r="G66" s="5" t="s">
        <v>199</v>
      </c>
      <c r="H66" s="102" t="s">
        <v>159</v>
      </c>
      <c r="I66" s="139">
        <f t="shared" si="2"/>
        <v>39151.060000000005</v>
      </c>
      <c r="J66" s="139"/>
      <c r="K66" s="139">
        <v>854.38</v>
      </c>
      <c r="L66" s="139"/>
      <c r="O66" s="58">
        <v>37092.87</v>
      </c>
      <c r="P66" s="58">
        <v>1067.91</v>
      </c>
      <c r="Q66" s="58">
        <v>990.28</v>
      </c>
      <c r="R66" s="15">
        <f t="shared" si="1"/>
        <v>39151.060000000005</v>
      </c>
    </row>
    <row r="67" spans="1:18" s="58" customFormat="1" ht="15.75">
      <c r="A67" s="8">
        <v>1801767</v>
      </c>
      <c r="B67" s="2">
        <v>43</v>
      </c>
      <c r="C67" s="3" t="s">
        <v>484</v>
      </c>
      <c r="D67" s="8">
        <v>1801767</v>
      </c>
      <c r="E67" s="4" t="s">
        <v>208</v>
      </c>
      <c r="F67" s="166">
        <v>29</v>
      </c>
      <c r="G67" s="5" t="s">
        <v>859</v>
      </c>
      <c r="H67" s="102" t="s">
        <v>159</v>
      </c>
      <c r="I67" s="139">
        <f t="shared" si="2"/>
        <v>655772.03</v>
      </c>
      <c r="J67" s="139">
        <v>3267.8</v>
      </c>
      <c r="K67" s="139">
        <v>11661.58</v>
      </c>
      <c r="L67" s="139"/>
      <c r="O67" s="58">
        <v>634057.06</v>
      </c>
      <c r="P67" s="58">
        <v>14576.38</v>
      </c>
      <c r="Q67" s="58">
        <v>7138.59</v>
      </c>
      <c r="R67" s="15">
        <f t="shared" si="1"/>
        <v>655772.03</v>
      </c>
    </row>
    <row r="68" spans="1:18" s="58" customFormat="1" ht="15.75">
      <c r="A68" s="8">
        <v>11169316</v>
      </c>
      <c r="B68" s="2">
        <v>44</v>
      </c>
      <c r="C68" s="3" t="s">
        <v>487</v>
      </c>
      <c r="D68" s="8">
        <v>11169316</v>
      </c>
      <c r="E68" s="4" t="s">
        <v>231</v>
      </c>
      <c r="F68" s="166">
        <v>28</v>
      </c>
      <c r="G68" s="5" t="s">
        <v>232</v>
      </c>
      <c r="H68" s="102" t="s">
        <v>172</v>
      </c>
      <c r="I68" s="139">
        <f t="shared" si="2"/>
        <v>334153.83</v>
      </c>
      <c r="J68" s="139">
        <v>980.34</v>
      </c>
      <c r="K68" s="139">
        <v>4255.68</v>
      </c>
      <c r="L68" s="139"/>
      <c r="O68" s="58">
        <v>326067.31</v>
      </c>
      <c r="P68" s="58">
        <v>5319.15</v>
      </c>
      <c r="Q68" s="58">
        <v>2767.37</v>
      </c>
      <c r="R68" s="15">
        <f t="shared" si="1"/>
        <v>334153.83</v>
      </c>
    </row>
    <row r="69" spans="1:18" s="58" customFormat="1" ht="15.75">
      <c r="A69" s="8">
        <v>19245508</v>
      </c>
      <c r="B69" s="2">
        <v>45</v>
      </c>
      <c r="C69" s="3" t="s">
        <v>491</v>
      </c>
      <c r="D69" s="8">
        <v>19245508</v>
      </c>
      <c r="E69" s="4" t="s">
        <v>254</v>
      </c>
      <c r="F69" s="166">
        <v>28</v>
      </c>
      <c r="G69" s="5" t="s">
        <v>255</v>
      </c>
      <c r="H69" s="102" t="s">
        <v>256</v>
      </c>
      <c r="I69" s="139">
        <f t="shared" si="2"/>
        <v>16841.68</v>
      </c>
      <c r="J69" s="139"/>
      <c r="K69" s="139">
        <v>1354.03</v>
      </c>
      <c r="L69" s="139"/>
      <c r="O69" s="58">
        <v>15149.36</v>
      </c>
      <c r="P69" s="58">
        <v>1692.32</v>
      </c>
      <c r="R69" s="15">
        <f t="shared" si="1"/>
        <v>16841.68</v>
      </c>
    </row>
    <row r="70" spans="1:18" s="58" customFormat="1" ht="15.75">
      <c r="A70" s="8">
        <v>4119099</v>
      </c>
      <c r="B70" s="2">
        <v>46</v>
      </c>
      <c r="C70" s="3" t="s">
        <v>496</v>
      </c>
      <c r="D70" s="8">
        <v>4119099</v>
      </c>
      <c r="E70" s="4" t="s">
        <v>300</v>
      </c>
      <c r="F70" s="166">
        <v>28</v>
      </c>
      <c r="G70" s="5" t="s">
        <v>11</v>
      </c>
      <c r="H70" s="56" t="s">
        <v>292</v>
      </c>
      <c r="I70" s="139">
        <f t="shared" si="2"/>
        <v>23991.38</v>
      </c>
      <c r="J70" s="139">
        <v>326.78</v>
      </c>
      <c r="K70" s="139">
        <v>691.08</v>
      </c>
      <c r="L70" s="139"/>
      <c r="O70" s="58">
        <v>23127.57</v>
      </c>
      <c r="P70" s="58">
        <v>863.81</v>
      </c>
      <c r="R70" s="15">
        <f t="shared" si="1"/>
        <v>23991.38</v>
      </c>
    </row>
    <row r="71" spans="1:18" s="58" customFormat="1" ht="15.75">
      <c r="A71" s="8">
        <v>32391896</v>
      </c>
      <c r="B71" s="2">
        <v>47</v>
      </c>
      <c r="C71" s="3" t="s">
        <v>512</v>
      </c>
      <c r="D71" s="8">
        <v>32391896</v>
      </c>
      <c r="E71" s="4" t="s">
        <v>390</v>
      </c>
      <c r="F71" s="166">
        <v>28</v>
      </c>
      <c r="G71" s="5" t="s">
        <v>391</v>
      </c>
      <c r="H71" s="102" t="s">
        <v>392</v>
      </c>
      <c r="I71" s="139">
        <f t="shared" si="2"/>
        <v>12013.710000000001</v>
      </c>
      <c r="J71" s="139">
        <v>326.78</v>
      </c>
      <c r="K71" s="139">
        <v>277.75</v>
      </c>
      <c r="L71" s="139"/>
      <c r="O71" s="58">
        <v>11666.53</v>
      </c>
      <c r="P71" s="58">
        <v>347.18</v>
      </c>
      <c r="R71" s="15">
        <f t="shared" si="1"/>
        <v>12013.710000000001</v>
      </c>
    </row>
    <row r="72" spans="1:18" s="58" customFormat="1" ht="15.75">
      <c r="A72" s="8">
        <v>4248506</v>
      </c>
      <c r="B72" s="2">
        <v>48</v>
      </c>
      <c r="C72" s="3" t="s">
        <v>499</v>
      </c>
      <c r="D72" s="8">
        <v>4248506</v>
      </c>
      <c r="E72" s="4" t="s">
        <v>308</v>
      </c>
      <c r="F72" s="166">
        <v>28</v>
      </c>
      <c r="G72" s="5" t="s">
        <v>309</v>
      </c>
      <c r="H72" s="102" t="s">
        <v>310</v>
      </c>
      <c r="I72" s="139">
        <f t="shared" si="2"/>
        <v>69605.54000000001</v>
      </c>
      <c r="J72" s="139">
        <v>326.78</v>
      </c>
      <c r="K72" s="139">
        <v>3229.18</v>
      </c>
      <c r="L72" s="139"/>
      <c r="O72" s="58">
        <v>65197.37</v>
      </c>
      <c r="P72" s="58">
        <v>4036.15</v>
      </c>
      <c r="Q72" s="58">
        <v>372.02</v>
      </c>
      <c r="R72" s="15">
        <f t="shared" si="1"/>
        <v>69605.54000000001</v>
      </c>
    </row>
    <row r="73" spans="1:18" s="58" customFormat="1" ht="15.75">
      <c r="A73" s="8">
        <v>17934239</v>
      </c>
      <c r="B73" s="2">
        <v>49</v>
      </c>
      <c r="C73" s="3" t="s">
        <v>501</v>
      </c>
      <c r="D73" s="8">
        <v>17934239</v>
      </c>
      <c r="E73" s="4" t="s">
        <v>313</v>
      </c>
      <c r="F73" s="166">
        <v>28</v>
      </c>
      <c r="G73" s="56" t="s">
        <v>853</v>
      </c>
      <c r="H73" s="56" t="s">
        <v>314</v>
      </c>
      <c r="I73" s="139">
        <f t="shared" si="2"/>
        <v>30067.79</v>
      </c>
      <c r="J73" s="139"/>
      <c r="K73" s="139">
        <v>1025.04</v>
      </c>
      <c r="L73" s="139"/>
      <c r="O73" s="58">
        <v>28786.7</v>
      </c>
      <c r="P73" s="58">
        <v>1281.09</v>
      </c>
      <c r="R73" s="15">
        <f t="shared" si="1"/>
        <v>30067.79</v>
      </c>
    </row>
    <row r="74" spans="1:18" s="58" customFormat="1" ht="15.75">
      <c r="A74" s="8">
        <v>17240539</v>
      </c>
      <c r="B74" s="2">
        <v>50</v>
      </c>
      <c r="C74" s="3" t="s">
        <v>492</v>
      </c>
      <c r="D74" s="8">
        <v>17240539</v>
      </c>
      <c r="E74" s="4" t="s">
        <v>257</v>
      </c>
      <c r="F74" s="166">
        <v>28</v>
      </c>
      <c r="G74" s="5" t="s">
        <v>844</v>
      </c>
      <c r="H74" s="102" t="s">
        <v>172</v>
      </c>
      <c r="I74" s="139">
        <f t="shared" si="2"/>
        <v>81007.98999999999</v>
      </c>
      <c r="J74" s="139"/>
      <c r="K74" s="139">
        <v>185.21</v>
      </c>
      <c r="L74" s="139"/>
      <c r="O74" s="58">
        <v>76614.15</v>
      </c>
      <c r="P74" s="58">
        <v>231.5</v>
      </c>
      <c r="Q74" s="58">
        <v>4162.34</v>
      </c>
      <c r="R74" s="15">
        <f t="shared" si="1"/>
        <v>81007.98999999999</v>
      </c>
    </row>
    <row r="75" spans="1:18" s="58" customFormat="1" ht="15.75">
      <c r="A75" s="8">
        <v>4250360</v>
      </c>
      <c r="B75" s="2">
        <v>51</v>
      </c>
      <c r="C75" s="3" t="s">
        <v>507</v>
      </c>
      <c r="D75" s="8">
        <v>4250360</v>
      </c>
      <c r="E75" s="4" t="s">
        <v>361</v>
      </c>
      <c r="F75" s="166">
        <v>30</v>
      </c>
      <c r="G75" s="5" t="s">
        <v>165</v>
      </c>
      <c r="H75" s="102" t="s">
        <v>166</v>
      </c>
      <c r="I75" s="139">
        <f t="shared" si="2"/>
        <v>92185.36000000002</v>
      </c>
      <c r="J75" s="139">
        <v>326.78</v>
      </c>
      <c r="K75" s="139">
        <v>317.64</v>
      </c>
      <c r="L75" s="139"/>
      <c r="O75" s="58">
        <v>33560.58</v>
      </c>
      <c r="P75" s="58">
        <v>396.98</v>
      </c>
      <c r="Q75" s="58">
        <v>58227.8</v>
      </c>
      <c r="R75" s="15">
        <f t="shared" si="1"/>
        <v>92185.36000000002</v>
      </c>
    </row>
    <row r="76" spans="1:18" s="58" customFormat="1" ht="15.75">
      <c r="A76" s="8">
        <v>30327099</v>
      </c>
      <c r="B76" s="2">
        <v>52</v>
      </c>
      <c r="C76" s="3" t="s">
        <v>508</v>
      </c>
      <c r="D76" s="8">
        <v>30327099</v>
      </c>
      <c r="E76" s="4" t="s">
        <v>371</v>
      </c>
      <c r="F76" s="167">
        <v>28</v>
      </c>
      <c r="G76" s="5" t="s">
        <v>372</v>
      </c>
      <c r="H76" s="102" t="s">
        <v>159</v>
      </c>
      <c r="I76" s="139">
        <f t="shared" si="2"/>
        <v>4145.3</v>
      </c>
      <c r="J76" s="139"/>
      <c r="K76" s="139">
        <v>160.71</v>
      </c>
      <c r="L76" s="139"/>
      <c r="O76" s="58">
        <v>3944.4</v>
      </c>
      <c r="P76" s="58">
        <v>200.9</v>
      </c>
      <c r="R76" s="15">
        <f t="shared" si="1"/>
        <v>4145.3</v>
      </c>
    </row>
    <row r="77" spans="1:18" s="58" customFormat="1" ht="15.75">
      <c r="A77" s="8">
        <v>10685645</v>
      </c>
      <c r="B77" s="2">
        <v>53</v>
      </c>
      <c r="C77" s="3" t="s">
        <v>510</v>
      </c>
      <c r="D77" s="8">
        <v>10685645</v>
      </c>
      <c r="E77" s="4" t="s">
        <v>378</v>
      </c>
      <c r="F77" s="166">
        <v>34</v>
      </c>
      <c r="G77" s="5" t="s">
        <v>199</v>
      </c>
      <c r="H77" s="102" t="s">
        <v>379</v>
      </c>
      <c r="I77" s="139">
        <f t="shared" si="2"/>
        <v>437174.54000000004</v>
      </c>
      <c r="J77" s="139">
        <v>2287.46</v>
      </c>
      <c r="K77" s="139">
        <v>5794.28</v>
      </c>
      <c r="L77" s="139"/>
      <c r="O77" s="58">
        <v>239097.06</v>
      </c>
      <c r="P77" s="58">
        <v>7242.47</v>
      </c>
      <c r="Q77" s="58">
        <v>190835.01</v>
      </c>
      <c r="R77" s="15">
        <f t="shared" si="1"/>
        <v>437174.54000000004</v>
      </c>
    </row>
    <row r="78" spans="1:18" s="58" customFormat="1" ht="15.75">
      <c r="A78" s="8">
        <v>6553450</v>
      </c>
      <c r="B78" s="2">
        <v>54</v>
      </c>
      <c r="C78" s="3" t="s">
        <v>517</v>
      </c>
      <c r="D78" s="8">
        <v>6553450</v>
      </c>
      <c r="E78" s="4" t="s">
        <v>401</v>
      </c>
      <c r="F78" s="166">
        <v>28</v>
      </c>
      <c r="G78" s="5" t="s">
        <v>61</v>
      </c>
      <c r="H78" s="102" t="s">
        <v>292</v>
      </c>
      <c r="I78" s="139">
        <f t="shared" si="2"/>
        <v>4359.08</v>
      </c>
      <c r="J78" s="139"/>
      <c r="K78" s="139">
        <v>166.7</v>
      </c>
      <c r="L78" s="139"/>
      <c r="O78" s="58">
        <v>4150.72</v>
      </c>
      <c r="P78" s="58">
        <v>208.36</v>
      </c>
      <c r="R78" s="15">
        <f t="shared" si="1"/>
        <v>4359.08</v>
      </c>
    </row>
    <row r="79" spans="1:18" s="58" customFormat="1" ht="15.75">
      <c r="A79" s="8">
        <v>29199220</v>
      </c>
      <c r="B79" s="2">
        <v>55</v>
      </c>
      <c r="C79" s="3" t="s">
        <v>522</v>
      </c>
      <c r="D79" s="8">
        <v>29199220</v>
      </c>
      <c r="E79" s="4" t="s">
        <v>417</v>
      </c>
      <c r="F79" s="166">
        <v>30</v>
      </c>
      <c r="G79" s="5" t="s">
        <v>855</v>
      </c>
      <c r="H79" s="102" t="s">
        <v>172</v>
      </c>
      <c r="I79" s="139">
        <f t="shared" si="2"/>
        <v>5460.599999999999</v>
      </c>
      <c r="J79" s="139"/>
      <c r="K79" s="139">
        <v>97.28</v>
      </c>
      <c r="L79" s="139"/>
      <c r="O79" s="58">
        <v>5339.03</v>
      </c>
      <c r="P79" s="58">
        <v>121.57</v>
      </c>
      <c r="R79" s="15">
        <f t="shared" si="1"/>
        <v>5460.599999999999</v>
      </c>
    </row>
    <row r="80" spans="1:18" s="58" customFormat="1" ht="15.75">
      <c r="A80" s="8">
        <v>32391900</v>
      </c>
      <c r="B80" s="2">
        <v>56</v>
      </c>
      <c r="C80" s="3" t="s">
        <v>493</v>
      </c>
      <c r="D80" s="8">
        <v>32391900</v>
      </c>
      <c r="E80" s="4" t="s">
        <v>258</v>
      </c>
      <c r="F80" s="166">
        <v>32</v>
      </c>
      <c r="G80" s="5" t="s">
        <v>798</v>
      </c>
      <c r="H80" s="102" t="s">
        <v>259</v>
      </c>
      <c r="I80" s="139">
        <f t="shared" si="2"/>
        <v>3302.89</v>
      </c>
      <c r="J80" s="139"/>
      <c r="K80" s="139">
        <v>101.58</v>
      </c>
      <c r="L80" s="139"/>
      <c r="O80" s="58">
        <v>3175.95</v>
      </c>
      <c r="P80" s="58">
        <v>126.94</v>
      </c>
      <c r="R80" s="15">
        <f t="shared" si="1"/>
        <v>3302.89</v>
      </c>
    </row>
    <row r="81" spans="1:18" s="58" customFormat="1" ht="15.75">
      <c r="A81" s="8">
        <v>17658176</v>
      </c>
      <c r="B81" s="2">
        <v>57</v>
      </c>
      <c r="C81" s="3" t="s">
        <v>525</v>
      </c>
      <c r="D81" s="8">
        <v>17658176</v>
      </c>
      <c r="E81" s="4" t="s">
        <v>432</v>
      </c>
      <c r="F81" s="166">
        <v>28</v>
      </c>
      <c r="G81" s="5" t="s">
        <v>232</v>
      </c>
      <c r="H81" s="102" t="s">
        <v>433</v>
      </c>
      <c r="I81" s="139">
        <f t="shared" si="2"/>
        <v>747118.71</v>
      </c>
      <c r="J81" s="139">
        <v>3267.8</v>
      </c>
      <c r="K81" s="139">
        <v>20964.84</v>
      </c>
      <c r="L81" s="139"/>
      <c r="O81" s="58">
        <v>652672.33</v>
      </c>
      <c r="P81" s="58">
        <v>26204.45</v>
      </c>
      <c r="Q81" s="58">
        <v>68241.93</v>
      </c>
      <c r="R81" s="15">
        <f t="shared" si="1"/>
        <v>747118.71</v>
      </c>
    </row>
    <row r="82" spans="1:18" s="58" customFormat="1" ht="15.75">
      <c r="A82" s="89">
        <v>36596630</v>
      </c>
      <c r="B82" s="2">
        <v>58</v>
      </c>
      <c r="C82" s="89" t="s">
        <v>785</v>
      </c>
      <c r="D82" s="89">
        <v>36596630</v>
      </c>
      <c r="E82" s="4" t="s">
        <v>786</v>
      </c>
      <c r="F82" s="166">
        <v>29</v>
      </c>
      <c r="G82" s="5" t="s">
        <v>787</v>
      </c>
      <c r="H82" s="104" t="s">
        <v>788</v>
      </c>
      <c r="I82" s="139">
        <f t="shared" si="2"/>
        <v>179.97</v>
      </c>
      <c r="J82" s="139"/>
      <c r="K82" s="139"/>
      <c r="L82" s="139"/>
      <c r="O82" s="58">
        <v>179.97</v>
      </c>
      <c r="R82" s="15">
        <f t="shared" si="1"/>
        <v>179.97</v>
      </c>
    </row>
    <row r="83" spans="1:18" s="58" customFormat="1" ht="15.75">
      <c r="A83" s="8">
        <v>1827040</v>
      </c>
      <c r="B83" s="2">
        <v>59</v>
      </c>
      <c r="C83" s="3" t="s">
        <v>108</v>
      </c>
      <c r="D83" s="8">
        <v>1827040</v>
      </c>
      <c r="E83" s="4" t="s">
        <v>260</v>
      </c>
      <c r="F83" s="166">
        <v>29</v>
      </c>
      <c r="G83" s="5" t="s">
        <v>261</v>
      </c>
      <c r="H83" s="102" t="s">
        <v>159</v>
      </c>
      <c r="I83" s="139">
        <f t="shared" si="2"/>
        <v>895488.1699999999</v>
      </c>
      <c r="J83" s="139">
        <v>2614.24</v>
      </c>
      <c r="K83" s="139">
        <v>4242.29</v>
      </c>
      <c r="L83" s="139"/>
      <c r="O83" s="58">
        <v>597233.45</v>
      </c>
      <c r="P83" s="58">
        <v>5302.51</v>
      </c>
      <c r="Q83" s="58">
        <v>292952.21</v>
      </c>
      <c r="R83" s="15">
        <f t="shared" si="1"/>
        <v>895488.1699999999</v>
      </c>
    </row>
    <row r="84" spans="1:18" s="58" customFormat="1" ht="15.75">
      <c r="A84" s="91">
        <v>38018684</v>
      </c>
      <c r="B84" s="2">
        <v>60</v>
      </c>
      <c r="C84" s="90" t="s">
        <v>789</v>
      </c>
      <c r="D84" s="91">
        <v>38018684</v>
      </c>
      <c r="E84" s="4" t="s">
        <v>790</v>
      </c>
      <c r="F84" s="166">
        <v>29</v>
      </c>
      <c r="G84" s="13" t="s">
        <v>791</v>
      </c>
      <c r="H84" s="104" t="s">
        <v>792</v>
      </c>
      <c r="I84" s="139">
        <f t="shared" si="2"/>
        <v>4286.73</v>
      </c>
      <c r="J84" s="139"/>
      <c r="K84" s="139">
        <v>121.28</v>
      </c>
      <c r="L84" s="139"/>
      <c r="O84" s="58">
        <v>4135.15</v>
      </c>
      <c r="P84" s="58">
        <v>151.58</v>
      </c>
      <c r="R84" s="15">
        <f t="shared" si="1"/>
        <v>4286.73</v>
      </c>
    </row>
    <row r="85" spans="1:18" s="58" customFormat="1" ht="15.75">
      <c r="A85" s="8">
        <v>4356940</v>
      </c>
      <c r="B85" s="2">
        <v>61</v>
      </c>
      <c r="C85" s="3" t="s">
        <v>109</v>
      </c>
      <c r="D85" s="8">
        <v>4356940</v>
      </c>
      <c r="E85" s="4" t="s">
        <v>262</v>
      </c>
      <c r="F85" s="166">
        <v>28</v>
      </c>
      <c r="G85" s="5" t="s">
        <v>263</v>
      </c>
      <c r="H85" s="102" t="s">
        <v>159</v>
      </c>
      <c r="I85" s="139">
        <f t="shared" si="2"/>
        <v>10452.03</v>
      </c>
      <c r="J85" s="139"/>
      <c r="K85" s="139">
        <v>8.27</v>
      </c>
      <c r="L85" s="139"/>
      <c r="O85" s="58">
        <v>10441.69</v>
      </c>
      <c r="P85" s="58">
        <v>10.34</v>
      </c>
      <c r="R85" s="15">
        <f t="shared" si="1"/>
        <v>10452.03</v>
      </c>
    </row>
    <row r="86" spans="1:18" s="58" customFormat="1" ht="15.75">
      <c r="A86" s="8">
        <v>14734147</v>
      </c>
      <c r="B86" s="2">
        <v>62</v>
      </c>
      <c r="C86" s="3" t="s">
        <v>110</v>
      </c>
      <c r="D86" s="8">
        <v>14734147</v>
      </c>
      <c r="E86" s="4" t="s">
        <v>264</v>
      </c>
      <c r="F86" s="166">
        <v>29</v>
      </c>
      <c r="G86" s="5" t="s">
        <v>901</v>
      </c>
      <c r="H86" s="102" t="s">
        <v>265</v>
      </c>
      <c r="I86" s="139">
        <f t="shared" si="2"/>
        <v>3324.69</v>
      </c>
      <c r="J86" s="139"/>
      <c r="K86" s="139">
        <v>288.34</v>
      </c>
      <c r="L86" s="139"/>
      <c r="O86" s="58">
        <v>2964.27</v>
      </c>
      <c r="P86" s="58">
        <v>360.42</v>
      </c>
      <c r="R86" s="15">
        <f t="shared" si="1"/>
        <v>3324.69</v>
      </c>
    </row>
    <row r="87" spans="1:18" s="58" customFormat="1" ht="15.75">
      <c r="A87" s="8">
        <v>1854133</v>
      </c>
      <c r="B87" s="2">
        <v>63</v>
      </c>
      <c r="C87" s="3" t="s">
        <v>111</v>
      </c>
      <c r="D87" s="8">
        <v>1854133</v>
      </c>
      <c r="E87" s="4" t="s">
        <v>266</v>
      </c>
      <c r="F87" s="166">
        <v>28</v>
      </c>
      <c r="G87" s="5" t="s">
        <v>267</v>
      </c>
      <c r="H87" s="102" t="s">
        <v>268</v>
      </c>
      <c r="I87" s="139">
        <f t="shared" si="2"/>
        <v>16893.54</v>
      </c>
      <c r="J87" s="139"/>
      <c r="K87" s="139">
        <v>626.14</v>
      </c>
      <c r="L87" s="139"/>
      <c r="O87" s="58">
        <v>16110.94</v>
      </c>
      <c r="P87" s="58">
        <v>782.6</v>
      </c>
      <c r="R87" s="15">
        <f t="shared" si="1"/>
        <v>16893.54</v>
      </c>
    </row>
    <row r="88" spans="1:18" s="58" customFormat="1" ht="15.75">
      <c r="A88" s="8">
        <v>3099791</v>
      </c>
      <c r="B88" s="2">
        <v>64</v>
      </c>
      <c r="C88" s="3" t="s">
        <v>494</v>
      </c>
      <c r="D88" s="8">
        <v>3099791</v>
      </c>
      <c r="E88" s="4" t="s">
        <v>269</v>
      </c>
      <c r="F88" s="166">
        <v>33</v>
      </c>
      <c r="G88" s="5" t="s">
        <v>270</v>
      </c>
      <c r="H88" s="102" t="s">
        <v>271</v>
      </c>
      <c r="I88" s="139">
        <f t="shared" si="2"/>
        <v>116334.93</v>
      </c>
      <c r="J88" s="139">
        <v>326.78</v>
      </c>
      <c r="K88" s="139">
        <v>1192.23</v>
      </c>
      <c r="L88" s="139">
        <v>174058.83</v>
      </c>
      <c r="O88" s="58">
        <v>111049.63</v>
      </c>
      <c r="P88" s="58">
        <v>1490.29</v>
      </c>
      <c r="Q88" s="58">
        <v>3795.01</v>
      </c>
      <c r="R88" s="15">
        <f aca="true" t="shared" si="3" ref="R88:R151">O88+P88+Q88</f>
        <v>116334.93</v>
      </c>
    </row>
    <row r="89" spans="1:18" s="58" customFormat="1" ht="15.75">
      <c r="A89" s="8">
        <v>27732857</v>
      </c>
      <c r="B89" s="2">
        <v>65</v>
      </c>
      <c r="C89" s="3" t="s">
        <v>112</v>
      </c>
      <c r="D89" s="8">
        <v>27732857</v>
      </c>
      <c r="E89" s="4" t="s">
        <v>272</v>
      </c>
      <c r="F89" s="166">
        <v>28</v>
      </c>
      <c r="G89" s="5" t="s">
        <v>273</v>
      </c>
      <c r="H89" s="102" t="s">
        <v>274</v>
      </c>
      <c r="I89" s="139">
        <f t="shared" si="2"/>
        <v>3651.34</v>
      </c>
      <c r="J89" s="139"/>
      <c r="K89" s="139">
        <v>622.07</v>
      </c>
      <c r="L89" s="139"/>
      <c r="O89" s="58">
        <v>2873.84</v>
      </c>
      <c r="P89" s="58">
        <v>777.5</v>
      </c>
      <c r="R89" s="15">
        <f t="shared" si="3"/>
        <v>3651.34</v>
      </c>
    </row>
    <row r="90" spans="1:18" s="58" customFormat="1" ht="15.75">
      <c r="A90" s="8">
        <v>14576802</v>
      </c>
      <c r="B90" s="2">
        <v>66</v>
      </c>
      <c r="C90" s="3" t="s">
        <v>113</v>
      </c>
      <c r="D90" s="8">
        <v>14576802</v>
      </c>
      <c r="E90" s="4" t="s">
        <v>275</v>
      </c>
      <c r="F90" s="166">
        <v>28</v>
      </c>
      <c r="G90" s="5" t="s">
        <v>276</v>
      </c>
      <c r="H90" s="102" t="s">
        <v>277</v>
      </c>
      <c r="I90" s="139">
        <f aca="true" t="shared" si="4" ref="I90:I153">R90</f>
        <v>7819</v>
      </c>
      <c r="J90" s="139"/>
      <c r="K90" s="139">
        <v>327.07</v>
      </c>
      <c r="L90" s="139"/>
      <c r="O90" s="58">
        <v>7410.22</v>
      </c>
      <c r="P90" s="58">
        <v>408.78</v>
      </c>
      <c r="R90" s="15">
        <f t="shared" si="3"/>
        <v>7819</v>
      </c>
    </row>
    <row r="91" spans="1:18" s="58" customFormat="1" ht="15.75">
      <c r="A91" s="8">
        <v>16774059</v>
      </c>
      <c r="B91" s="2">
        <v>67</v>
      </c>
      <c r="C91" s="3" t="s">
        <v>114</v>
      </c>
      <c r="D91" s="8">
        <v>16774059</v>
      </c>
      <c r="E91" s="4" t="s">
        <v>278</v>
      </c>
      <c r="F91" s="166">
        <v>28</v>
      </c>
      <c r="G91" s="5" t="s">
        <v>279</v>
      </c>
      <c r="H91" s="102" t="s">
        <v>280</v>
      </c>
      <c r="I91" s="139">
        <f t="shared" si="4"/>
        <v>25363.27</v>
      </c>
      <c r="J91" s="139"/>
      <c r="K91" s="139">
        <v>828.25</v>
      </c>
      <c r="L91" s="139"/>
      <c r="O91" s="58">
        <v>24328.09</v>
      </c>
      <c r="P91" s="58">
        <v>1035.18</v>
      </c>
      <c r="R91" s="15">
        <f t="shared" si="3"/>
        <v>25363.27</v>
      </c>
    </row>
    <row r="92" spans="1:18" s="58" customFormat="1" ht="15.75">
      <c r="A92" s="8">
        <v>18987797</v>
      </c>
      <c r="B92" s="2">
        <v>68</v>
      </c>
      <c r="C92" s="3" t="s">
        <v>115</v>
      </c>
      <c r="D92" s="8">
        <v>18987797</v>
      </c>
      <c r="E92" s="4" t="s">
        <v>281</v>
      </c>
      <c r="F92" s="166">
        <v>29</v>
      </c>
      <c r="G92" s="5" t="s">
        <v>282</v>
      </c>
      <c r="H92" s="102" t="s">
        <v>283</v>
      </c>
      <c r="I92" s="139">
        <f t="shared" si="4"/>
        <v>13182.17</v>
      </c>
      <c r="J92" s="139"/>
      <c r="K92" s="139">
        <v>897.89</v>
      </c>
      <c r="L92" s="139"/>
      <c r="O92" s="58">
        <v>11936.13</v>
      </c>
      <c r="P92" s="58">
        <v>1122.26</v>
      </c>
      <c r="Q92" s="58">
        <v>123.78</v>
      </c>
      <c r="R92" s="15">
        <f t="shared" si="3"/>
        <v>13182.17</v>
      </c>
    </row>
    <row r="93" spans="1:18" s="58" customFormat="1" ht="15.75">
      <c r="A93" s="8">
        <v>30068520</v>
      </c>
      <c r="B93" s="2">
        <v>69</v>
      </c>
      <c r="C93" s="3" t="s">
        <v>116</v>
      </c>
      <c r="D93" s="8">
        <v>30068520</v>
      </c>
      <c r="E93" s="4" t="s">
        <v>284</v>
      </c>
      <c r="F93" s="166">
        <v>29</v>
      </c>
      <c r="G93" s="5" t="s">
        <v>285</v>
      </c>
      <c r="H93" s="102" t="s">
        <v>286</v>
      </c>
      <c r="I93" s="139">
        <f t="shared" si="4"/>
        <v>20235.04</v>
      </c>
      <c r="J93" s="139"/>
      <c r="K93" s="139">
        <v>449.99</v>
      </c>
      <c r="L93" s="139"/>
      <c r="O93" s="58">
        <v>19672.58</v>
      </c>
      <c r="P93" s="58">
        <v>562.46</v>
      </c>
      <c r="R93" s="15">
        <f t="shared" si="3"/>
        <v>20235.04</v>
      </c>
    </row>
    <row r="94" spans="1:18" s="58" customFormat="1" ht="15.75">
      <c r="A94" s="8">
        <v>17275995</v>
      </c>
      <c r="B94" s="2">
        <v>70</v>
      </c>
      <c r="C94" s="3" t="s">
        <v>117</v>
      </c>
      <c r="D94" s="8">
        <v>17275995</v>
      </c>
      <c r="E94" s="4" t="s">
        <v>287</v>
      </c>
      <c r="F94" s="166">
        <v>30</v>
      </c>
      <c r="G94" s="5" t="s">
        <v>799</v>
      </c>
      <c r="H94" s="102" t="s">
        <v>159</v>
      </c>
      <c r="I94" s="139">
        <f t="shared" si="4"/>
        <v>38563.89</v>
      </c>
      <c r="J94" s="139"/>
      <c r="K94" s="139">
        <v>318.63</v>
      </c>
      <c r="L94" s="139"/>
      <c r="O94" s="58">
        <v>38165.61</v>
      </c>
      <c r="P94" s="58">
        <v>398.28</v>
      </c>
      <c r="R94" s="15">
        <f t="shared" si="3"/>
        <v>38563.89</v>
      </c>
    </row>
    <row r="95" spans="1:18" s="58" customFormat="1" ht="15.75">
      <c r="A95" s="8">
        <v>26561228</v>
      </c>
      <c r="B95" s="2">
        <v>71</v>
      </c>
      <c r="C95" s="3" t="s">
        <v>118</v>
      </c>
      <c r="D95" s="8">
        <v>26561228</v>
      </c>
      <c r="E95" s="4" t="s">
        <v>288</v>
      </c>
      <c r="F95" s="166">
        <v>40</v>
      </c>
      <c r="G95" s="5" t="s">
        <v>899</v>
      </c>
      <c r="H95" s="102" t="s">
        <v>289</v>
      </c>
      <c r="I95" s="139">
        <f t="shared" si="4"/>
        <v>223458.93</v>
      </c>
      <c r="J95" s="139">
        <v>3921.36</v>
      </c>
      <c r="K95" s="139">
        <v>8339.94</v>
      </c>
      <c r="L95" s="139"/>
      <c r="O95" s="58">
        <v>209811.02</v>
      </c>
      <c r="P95" s="58">
        <v>10424.18</v>
      </c>
      <c r="Q95" s="58">
        <v>3223.73</v>
      </c>
      <c r="R95" s="15">
        <f t="shared" si="3"/>
        <v>223458.93</v>
      </c>
    </row>
    <row r="96" spans="1:18" s="58" customFormat="1" ht="15.75">
      <c r="A96" s="8">
        <v>4988881</v>
      </c>
      <c r="B96" s="2">
        <v>72</v>
      </c>
      <c r="C96" s="3" t="s">
        <v>119</v>
      </c>
      <c r="D96" s="8">
        <v>4988881</v>
      </c>
      <c r="E96" s="4" t="s">
        <v>290</v>
      </c>
      <c r="F96" s="166">
        <v>28</v>
      </c>
      <c r="G96" s="5" t="s">
        <v>291</v>
      </c>
      <c r="H96" s="102" t="s">
        <v>292</v>
      </c>
      <c r="I96" s="139">
        <f t="shared" si="4"/>
        <v>119617.90000000001</v>
      </c>
      <c r="J96" s="139"/>
      <c r="K96" s="139">
        <v>5795.71</v>
      </c>
      <c r="L96" s="139"/>
      <c r="O96" s="58">
        <v>112373.63</v>
      </c>
      <c r="P96" s="58">
        <v>7244.27</v>
      </c>
      <c r="R96" s="15">
        <f t="shared" si="3"/>
        <v>119617.90000000001</v>
      </c>
    </row>
    <row r="97" spans="1:18" s="58" customFormat="1" ht="15.75">
      <c r="A97" s="8">
        <v>14169353</v>
      </c>
      <c r="B97" s="2">
        <v>73</v>
      </c>
      <c r="C97" s="3" t="s">
        <v>293</v>
      </c>
      <c r="D97" s="8">
        <v>14169353</v>
      </c>
      <c r="E97" s="4" t="s">
        <v>294</v>
      </c>
      <c r="F97" s="166">
        <v>54</v>
      </c>
      <c r="G97" s="5" t="s">
        <v>863</v>
      </c>
      <c r="H97" s="102" t="s">
        <v>295</v>
      </c>
      <c r="I97" s="139">
        <f t="shared" si="4"/>
        <v>1105451.99</v>
      </c>
      <c r="J97" s="139">
        <v>10456.64</v>
      </c>
      <c r="K97" s="139">
        <v>13349.35</v>
      </c>
      <c r="L97" s="139">
        <v>975014.52</v>
      </c>
      <c r="O97" s="58">
        <v>893610.66</v>
      </c>
      <c r="P97" s="58">
        <v>16686.86</v>
      </c>
      <c r="Q97" s="58">
        <v>195154.47</v>
      </c>
      <c r="R97" s="15">
        <f t="shared" si="3"/>
        <v>1105451.99</v>
      </c>
    </row>
    <row r="98" spans="1:18" s="58" customFormat="1" ht="15.75">
      <c r="A98" s="8">
        <v>14537781</v>
      </c>
      <c r="B98" s="2">
        <v>74</v>
      </c>
      <c r="C98" s="3" t="s">
        <v>495</v>
      </c>
      <c r="D98" s="8">
        <v>14537781</v>
      </c>
      <c r="E98" s="4" t="s">
        <v>296</v>
      </c>
      <c r="F98" s="166">
        <v>28</v>
      </c>
      <c r="G98" s="5" t="s">
        <v>297</v>
      </c>
      <c r="H98" s="102" t="s">
        <v>298</v>
      </c>
      <c r="I98" s="139">
        <f t="shared" si="4"/>
        <v>66126.25</v>
      </c>
      <c r="J98" s="139">
        <v>326.78</v>
      </c>
      <c r="K98" s="139">
        <v>1163.27</v>
      </c>
      <c r="L98" s="139"/>
      <c r="O98" s="58">
        <v>64672.28</v>
      </c>
      <c r="P98" s="58">
        <v>1453.97</v>
      </c>
      <c r="R98" s="15">
        <f t="shared" si="3"/>
        <v>66126.25</v>
      </c>
    </row>
    <row r="99" spans="1:18" s="58" customFormat="1" ht="15.75">
      <c r="A99" s="8">
        <v>37686090</v>
      </c>
      <c r="B99" s="2">
        <v>75</v>
      </c>
      <c r="C99" s="3" t="s">
        <v>497</v>
      </c>
      <c r="D99" s="8">
        <v>37686090</v>
      </c>
      <c r="E99" s="4" t="s">
        <v>443</v>
      </c>
      <c r="F99" s="166">
        <v>28</v>
      </c>
      <c r="G99" s="11" t="s">
        <v>444</v>
      </c>
      <c r="H99" s="103" t="s">
        <v>445</v>
      </c>
      <c r="I99" s="139">
        <f t="shared" si="4"/>
        <v>2446.32</v>
      </c>
      <c r="J99" s="139"/>
      <c r="K99" s="139">
        <v>62.81</v>
      </c>
      <c r="L99" s="139"/>
      <c r="O99" s="58">
        <v>2367.79</v>
      </c>
      <c r="P99" s="58">
        <v>78.53</v>
      </c>
      <c r="R99" s="15">
        <f t="shared" si="3"/>
        <v>2446.32</v>
      </c>
    </row>
    <row r="100" spans="1:18" s="58" customFormat="1" ht="15.75">
      <c r="A100" s="8">
        <v>9640550</v>
      </c>
      <c r="B100" s="2">
        <v>76</v>
      </c>
      <c r="C100" s="3" t="s">
        <v>120</v>
      </c>
      <c r="D100" s="8">
        <v>9640550</v>
      </c>
      <c r="E100" s="4" t="s">
        <v>301</v>
      </c>
      <c r="F100" s="166">
        <v>29</v>
      </c>
      <c r="G100" s="5" t="s">
        <v>302</v>
      </c>
      <c r="H100" s="102" t="s">
        <v>299</v>
      </c>
      <c r="I100" s="139">
        <f t="shared" si="4"/>
        <v>17471.6</v>
      </c>
      <c r="J100" s="139"/>
      <c r="K100" s="139">
        <v>406.02</v>
      </c>
      <c r="L100" s="139"/>
      <c r="O100" s="58">
        <v>11606.18</v>
      </c>
      <c r="P100" s="58">
        <v>507.47</v>
      </c>
      <c r="Q100" s="58">
        <v>5357.95</v>
      </c>
      <c r="R100" s="15">
        <f t="shared" si="3"/>
        <v>17471.6</v>
      </c>
    </row>
    <row r="101" spans="1:18" s="58" customFormat="1" ht="15.75">
      <c r="A101" s="8">
        <v>32072382</v>
      </c>
      <c r="B101" s="2">
        <v>77</v>
      </c>
      <c r="C101" s="3" t="s">
        <v>513</v>
      </c>
      <c r="D101" s="8">
        <v>32072382</v>
      </c>
      <c r="E101" s="4" t="s">
        <v>393</v>
      </c>
      <c r="F101" s="166">
        <v>31</v>
      </c>
      <c r="G101" s="5" t="s">
        <v>394</v>
      </c>
      <c r="H101" s="102" t="s">
        <v>244</v>
      </c>
      <c r="I101" s="139">
        <f t="shared" si="4"/>
        <v>10754.88</v>
      </c>
      <c r="J101" s="139"/>
      <c r="K101" s="139">
        <v>733.05</v>
      </c>
      <c r="L101" s="139"/>
      <c r="O101" s="58">
        <v>9838.64</v>
      </c>
      <c r="P101" s="58">
        <v>916.24</v>
      </c>
      <c r="R101" s="15">
        <f t="shared" si="3"/>
        <v>10754.88</v>
      </c>
    </row>
    <row r="102" spans="1:18" s="58" customFormat="1" ht="15.75">
      <c r="A102" s="8">
        <v>1703955</v>
      </c>
      <c r="B102" s="2">
        <v>78</v>
      </c>
      <c r="C102" s="3" t="s">
        <v>486</v>
      </c>
      <c r="D102" s="8">
        <v>1703955</v>
      </c>
      <c r="E102" s="4" t="s">
        <v>226</v>
      </c>
      <c r="F102" s="166">
        <v>31</v>
      </c>
      <c r="G102" s="5" t="s">
        <v>227</v>
      </c>
      <c r="H102" s="102" t="s">
        <v>228</v>
      </c>
      <c r="I102" s="139">
        <f t="shared" si="4"/>
        <v>290619.68</v>
      </c>
      <c r="J102" s="139">
        <v>1307.12</v>
      </c>
      <c r="K102" s="139">
        <v>2296.56</v>
      </c>
      <c r="L102" s="139"/>
      <c r="O102" s="58">
        <v>215006.33</v>
      </c>
      <c r="P102" s="58">
        <v>2870.49</v>
      </c>
      <c r="Q102" s="58">
        <v>72742.86</v>
      </c>
      <c r="R102" s="15">
        <f t="shared" si="3"/>
        <v>290619.68</v>
      </c>
    </row>
    <row r="103" spans="1:18" s="58" customFormat="1" ht="15.75">
      <c r="A103" s="8">
        <v>32305011</v>
      </c>
      <c r="B103" s="2">
        <v>79</v>
      </c>
      <c r="C103" s="3" t="s">
        <v>498</v>
      </c>
      <c r="D103" s="8">
        <v>32305011</v>
      </c>
      <c r="E103" s="4" t="s">
        <v>303</v>
      </c>
      <c r="F103" s="166">
        <v>32</v>
      </c>
      <c r="G103" s="5" t="s">
        <v>304</v>
      </c>
      <c r="H103" s="102" t="s">
        <v>305</v>
      </c>
      <c r="I103" s="139">
        <f t="shared" si="4"/>
        <v>25473.379999999997</v>
      </c>
      <c r="J103" s="139">
        <v>326.78</v>
      </c>
      <c r="K103" s="139">
        <v>1661.86</v>
      </c>
      <c r="L103" s="139"/>
      <c r="O103" s="58">
        <v>23396.26</v>
      </c>
      <c r="P103" s="58">
        <v>2077.12</v>
      </c>
      <c r="R103" s="15">
        <f t="shared" si="3"/>
        <v>25473.379999999997</v>
      </c>
    </row>
    <row r="104" spans="1:18" s="58" customFormat="1" ht="15.75">
      <c r="A104" s="8">
        <v>16610617</v>
      </c>
      <c r="B104" s="2">
        <v>80</v>
      </c>
      <c r="C104" s="3" t="s">
        <v>121</v>
      </c>
      <c r="D104" s="8">
        <v>16610617</v>
      </c>
      <c r="E104" s="4" t="s">
        <v>306</v>
      </c>
      <c r="F104" s="166">
        <v>28</v>
      </c>
      <c r="G104" s="5" t="s">
        <v>307</v>
      </c>
      <c r="H104" s="102" t="s">
        <v>172</v>
      </c>
      <c r="I104" s="139">
        <f t="shared" si="4"/>
        <v>22305.44</v>
      </c>
      <c r="J104" s="139"/>
      <c r="K104" s="139">
        <v>78.32</v>
      </c>
      <c r="L104" s="139"/>
      <c r="O104" s="58">
        <v>21464.85</v>
      </c>
      <c r="P104" s="58">
        <v>97.88</v>
      </c>
      <c r="Q104" s="58">
        <v>742.71</v>
      </c>
      <c r="R104" s="15">
        <f t="shared" si="3"/>
        <v>22305.44</v>
      </c>
    </row>
    <row r="105" spans="1:18" s="58" customFormat="1" ht="15.75">
      <c r="A105" s="8">
        <v>32003447</v>
      </c>
      <c r="B105" s="2">
        <v>81</v>
      </c>
      <c r="C105" s="3" t="s">
        <v>500</v>
      </c>
      <c r="D105" s="8">
        <v>32003447</v>
      </c>
      <c r="E105" s="4" t="s">
        <v>311</v>
      </c>
      <c r="F105" s="166">
        <v>28</v>
      </c>
      <c r="G105" s="5" t="s">
        <v>312</v>
      </c>
      <c r="H105" s="56" t="s">
        <v>159</v>
      </c>
      <c r="I105" s="139">
        <f t="shared" si="4"/>
        <v>9710.59</v>
      </c>
      <c r="J105" s="139">
        <v>326.78</v>
      </c>
      <c r="K105" s="139">
        <v>234.02</v>
      </c>
      <c r="L105" s="139"/>
      <c r="O105" s="58">
        <v>9418.08</v>
      </c>
      <c r="P105" s="58">
        <v>292.51</v>
      </c>
      <c r="R105" s="15">
        <f t="shared" si="3"/>
        <v>9710.59</v>
      </c>
    </row>
    <row r="106" spans="1:18" s="58" customFormat="1" ht="15.75">
      <c r="A106" s="8">
        <v>30681729</v>
      </c>
      <c r="B106" s="2">
        <v>82</v>
      </c>
      <c r="C106" s="3" t="s">
        <v>122</v>
      </c>
      <c r="D106" s="8">
        <v>30681729</v>
      </c>
      <c r="E106" s="4" t="s">
        <v>315</v>
      </c>
      <c r="F106" s="166">
        <v>30</v>
      </c>
      <c r="G106" s="5" t="s">
        <v>316</v>
      </c>
      <c r="H106" s="102" t="s">
        <v>317</v>
      </c>
      <c r="I106" s="139">
        <f t="shared" si="4"/>
        <v>23057.34</v>
      </c>
      <c r="J106" s="139">
        <v>326.78</v>
      </c>
      <c r="K106" s="139">
        <v>585.82</v>
      </c>
      <c r="L106" s="139"/>
      <c r="O106" s="58">
        <v>22325.12</v>
      </c>
      <c r="P106" s="58">
        <v>732.22</v>
      </c>
      <c r="R106" s="15">
        <f t="shared" si="3"/>
        <v>23057.34</v>
      </c>
    </row>
    <row r="107" spans="1:18" s="58" customFormat="1" ht="15.75">
      <c r="A107" s="8">
        <v>14941630</v>
      </c>
      <c r="B107" s="2">
        <v>83</v>
      </c>
      <c r="C107" s="3" t="s">
        <v>123</v>
      </c>
      <c r="D107" s="8">
        <v>14941630</v>
      </c>
      <c r="E107" s="4" t="s">
        <v>318</v>
      </c>
      <c r="F107" s="166">
        <v>30</v>
      </c>
      <c r="G107" s="5" t="s">
        <v>319</v>
      </c>
      <c r="H107" s="102" t="s">
        <v>320</v>
      </c>
      <c r="I107" s="139">
        <f t="shared" si="4"/>
        <v>24007.059999999998</v>
      </c>
      <c r="J107" s="139"/>
      <c r="K107" s="139">
        <v>1280.95</v>
      </c>
      <c r="L107" s="139"/>
      <c r="O107" s="58">
        <v>22406.03</v>
      </c>
      <c r="P107" s="58">
        <v>1601.03</v>
      </c>
      <c r="R107" s="15">
        <f t="shared" si="3"/>
        <v>24007.059999999998</v>
      </c>
    </row>
    <row r="108" spans="1:18" s="58" customFormat="1" ht="15.75">
      <c r="A108" s="8">
        <v>13580791</v>
      </c>
      <c r="B108" s="2">
        <v>84</v>
      </c>
      <c r="C108" s="3" t="s">
        <v>124</v>
      </c>
      <c r="D108" s="8">
        <v>13580791</v>
      </c>
      <c r="E108" s="4" t="s">
        <v>321</v>
      </c>
      <c r="F108" s="166">
        <v>28</v>
      </c>
      <c r="G108" s="5" t="s">
        <v>322</v>
      </c>
      <c r="H108" s="102" t="s">
        <v>323</v>
      </c>
      <c r="I108" s="139">
        <f t="shared" si="4"/>
        <v>13846.89</v>
      </c>
      <c r="J108" s="139"/>
      <c r="K108" s="139">
        <v>318.87</v>
      </c>
      <c r="L108" s="139"/>
      <c r="O108" s="58">
        <v>13448.38</v>
      </c>
      <c r="P108" s="58">
        <v>398.51</v>
      </c>
      <c r="R108" s="15">
        <f t="shared" si="3"/>
        <v>13846.89</v>
      </c>
    </row>
    <row r="109" spans="1:18" s="58" customFormat="1" ht="15.75">
      <c r="A109" s="8">
        <v>1817046</v>
      </c>
      <c r="B109" s="2">
        <v>85</v>
      </c>
      <c r="C109" s="3" t="s">
        <v>125</v>
      </c>
      <c r="D109" s="8">
        <v>1817046</v>
      </c>
      <c r="E109" s="4" t="s">
        <v>324</v>
      </c>
      <c r="F109" s="166">
        <v>30</v>
      </c>
      <c r="G109" s="5" t="s">
        <v>325</v>
      </c>
      <c r="H109" s="102" t="s">
        <v>172</v>
      </c>
      <c r="I109" s="139">
        <f t="shared" si="4"/>
        <v>242765.67</v>
      </c>
      <c r="J109" s="139">
        <v>653.56</v>
      </c>
      <c r="K109" s="139">
        <v>844.88</v>
      </c>
      <c r="L109" s="139"/>
      <c r="O109" s="58">
        <v>57470.18</v>
      </c>
      <c r="P109" s="58">
        <v>1055.95</v>
      </c>
      <c r="Q109" s="58">
        <v>184239.54</v>
      </c>
      <c r="R109" s="15">
        <f t="shared" si="3"/>
        <v>242765.67</v>
      </c>
    </row>
    <row r="110" spans="1:18" s="58" customFormat="1" ht="15.75">
      <c r="A110" s="8">
        <v>22819120</v>
      </c>
      <c r="B110" s="2">
        <v>86</v>
      </c>
      <c r="C110" s="3" t="s">
        <v>502</v>
      </c>
      <c r="D110" s="8">
        <v>22819120</v>
      </c>
      <c r="E110" s="4" t="s">
        <v>326</v>
      </c>
      <c r="F110" s="166">
        <v>28</v>
      </c>
      <c r="G110" s="5" t="s">
        <v>327</v>
      </c>
      <c r="H110" s="102" t="s">
        <v>159</v>
      </c>
      <c r="I110" s="139">
        <f t="shared" si="4"/>
        <v>16676.02</v>
      </c>
      <c r="J110" s="139"/>
      <c r="K110" s="139">
        <v>1417.5</v>
      </c>
      <c r="L110" s="139"/>
      <c r="O110" s="58">
        <v>14904.26</v>
      </c>
      <c r="P110" s="58">
        <v>1771.76</v>
      </c>
      <c r="R110" s="15">
        <f t="shared" si="3"/>
        <v>16676.02</v>
      </c>
    </row>
    <row r="111" spans="1:18" s="58" customFormat="1" ht="15.75">
      <c r="A111" s="8">
        <v>10730215</v>
      </c>
      <c r="B111" s="2">
        <v>87</v>
      </c>
      <c r="C111" s="3" t="s">
        <v>126</v>
      </c>
      <c r="D111" s="8">
        <v>10730215</v>
      </c>
      <c r="E111" s="4" t="s">
        <v>328</v>
      </c>
      <c r="F111" s="166">
        <v>28</v>
      </c>
      <c r="G111" s="5" t="s">
        <v>329</v>
      </c>
      <c r="H111" s="102" t="s">
        <v>159</v>
      </c>
      <c r="I111" s="139">
        <f t="shared" si="4"/>
        <v>62340.56</v>
      </c>
      <c r="J111" s="139">
        <v>980.34</v>
      </c>
      <c r="K111" s="139">
        <v>3125.14</v>
      </c>
      <c r="L111" s="139"/>
      <c r="O111" s="58">
        <v>54574.91</v>
      </c>
      <c r="P111" s="58">
        <v>3906.2</v>
      </c>
      <c r="Q111" s="58">
        <v>3859.45</v>
      </c>
      <c r="R111" s="15">
        <f t="shared" si="3"/>
        <v>62340.56</v>
      </c>
    </row>
    <row r="112" spans="1:18" s="58" customFormat="1" ht="15.75">
      <c r="A112" s="8">
        <v>9925965</v>
      </c>
      <c r="B112" s="2">
        <v>88</v>
      </c>
      <c r="C112" s="3" t="s">
        <v>503</v>
      </c>
      <c r="D112" s="8">
        <v>9925965</v>
      </c>
      <c r="E112" s="4" t="s">
        <v>330</v>
      </c>
      <c r="F112" s="166">
        <v>28</v>
      </c>
      <c r="G112" s="5" t="s">
        <v>331</v>
      </c>
      <c r="H112" s="102" t="s">
        <v>244</v>
      </c>
      <c r="I112" s="139">
        <f t="shared" si="4"/>
        <v>117497.03</v>
      </c>
      <c r="J112" s="139"/>
      <c r="K112" s="139">
        <v>150.97</v>
      </c>
      <c r="L112" s="139"/>
      <c r="O112" s="58">
        <v>116813.2</v>
      </c>
      <c r="P112" s="58">
        <v>188.69</v>
      </c>
      <c r="Q112" s="58">
        <v>495.14</v>
      </c>
      <c r="R112" s="15">
        <f t="shared" si="3"/>
        <v>117497.03</v>
      </c>
    </row>
    <row r="113" spans="1:18" s="58" customFormat="1" ht="15.75">
      <c r="A113" s="8">
        <v>30174289</v>
      </c>
      <c r="B113" s="2">
        <v>89</v>
      </c>
      <c r="C113" s="3" t="s">
        <v>504</v>
      </c>
      <c r="D113" s="8">
        <v>30174289</v>
      </c>
      <c r="E113" s="4" t="s">
        <v>332</v>
      </c>
      <c r="F113" s="166">
        <v>29</v>
      </c>
      <c r="G113" s="5" t="s">
        <v>333</v>
      </c>
      <c r="H113" s="102" t="s">
        <v>334</v>
      </c>
      <c r="I113" s="139">
        <f t="shared" si="4"/>
        <v>6718.63</v>
      </c>
      <c r="J113" s="139"/>
      <c r="K113" s="139">
        <v>216.01</v>
      </c>
      <c r="L113" s="139"/>
      <c r="O113" s="58">
        <v>6448.7</v>
      </c>
      <c r="P113" s="58">
        <v>269.93</v>
      </c>
      <c r="R113" s="15">
        <f t="shared" si="3"/>
        <v>6718.63</v>
      </c>
    </row>
    <row r="114" spans="1:18" s="58" customFormat="1" ht="18" customHeight="1">
      <c r="A114" s="8">
        <v>1816857</v>
      </c>
      <c r="B114" s="2">
        <v>90</v>
      </c>
      <c r="C114" s="3" t="s">
        <v>127</v>
      </c>
      <c r="D114" s="8">
        <v>1816857</v>
      </c>
      <c r="E114" s="4" t="s">
        <v>335</v>
      </c>
      <c r="F114" s="166">
        <v>28</v>
      </c>
      <c r="G114" s="5" t="s">
        <v>336</v>
      </c>
      <c r="H114" s="102" t="s">
        <v>172</v>
      </c>
      <c r="I114" s="139">
        <f t="shared" si="4"/>
        <v>156307.75999999998</v>
      </c>
      <c r="J114" s="139">
        <v>653.56</v>
      </c>
      <c r="K114" s="139">
        <v>364.14</v>
      </c>
      <c r="L114" s="139"/>
      <c r="O114" s="58">
        <v>155852.68</v>
      </c>
      <c r="P114" s="58">
        <v>455.08</v>
      </c>
      <c r="R114" s="15">
        <f t="shared" si="3"/>
        <v>156307.75999999998</v>
      </c>
    </row>
    <row r="115" spans="1:18" s="58" customFormat="1" ht="15.75">
      <c r="A115" s="8">
        <v>35315710</v>
      </c>
      <c r="B115" s="2">
        <v>91</v>
      </c>
      <c r="C115" s="3" t="s">
        <v>505</v>
      </c>
      <c r="D115" s="8">
        <v>35315710</v>
      </c>
      <c r="E115" s="4" t="s">
        <v>337</v>
      </c>
      <c r="F115" s="166">
        <v>33</v>
      </c>
      <c r="G115" s="5" t="s">
        <v>338</v>
      </c>
      <c r="H115" s="102" t="s">
        <v>339</v>
      </c>
      <c r="I115" s="139">
        <f t="shared" si="4"/>
        <v>25165.02</v>
      </c>
      <c r="J115" s="139">
        <v>980.34</v>
      </c>
      <c r="K115" s="139">
        <v>361.14</v>
      </c>
      <c r="L115" s="139"/>
      <c r="O115" s="58">
        <v>22034.71</v>
      </c>
      <c r="P115" s="58">
        <v>451.33</v>
      </c>
      <c r="Q115" s="58">
        <v>2678.98</v>
      </c>
      <c r="R115" s="15">
        <f t="shared" si="3"/>
        <v>25165.02</v>
      </c>
    </row>
    <row r="116" spans="1:18" s="58" customFormat="1" ht="15.75">
      <c r="A116" s="8">
        <v>18505766</v>
      </c>
      <c r="B116" s="2">
        <v>92</v>
      </c>
      <c r="C116" s="3" t="s">
        <v>473</v>
      </c>
      <c r="D116" s="8">
        <v>18505766</v>
      </c>
      <c r="E116" s="4" t="s">
        <v>474</v>
      </c>
      <c r="F116" s="166">
        <v>28</v>
      </c>
      <c r="G116" s="5" t="s">
        <v>532</v>
      </c>
      <c r="H116" s="104" t="s">
        <v>531</v>
      </c>
      <c r="I116" s="139">
        <f t="shared" si="4"/>
        <v>9686.58</v>
      </c>
      <c r="J116" s="139"/>
      <c r="K116" s="139">
        <v>452.74</v>
      </c>
      <c r="L116" s="139"/>
      <c r="O116" s="58">
        <v>9120.7</v>
      </c>
      <c r="P116" s="58">
        <v>565.88</v>
      </c>
      <c r="R116" s="15">
        <f t="shared" si="3"/>
        <v>9686.58</v>
      </c>
    </row>
    <row r="117" spans="1:18" s="58" customFormat="1" ht="15.75">
      <c r="A117" s="8">
        <v>22593359</v>
      </c>
      <c r="B117" s="2">
        <v>93</v>
      </c>
      <c r="C117" s="3" t="s">
        <v>128</v>
      </c>
      <c r="D117" s="8">
        <v>22593359</v>
      </c>
      <c r="E117" s="4" t="s">
        <v>340</v>
      </c>
      <c r="F117" s="166">
        <v>30</v>
      </c>
      <c r="G117" s="5" t="s">
        <v>856</v>
      </c>
      <c r="H117" s="102" t="s">
        <v>341</v>
      </c>
      <c r="I117" s="139">
        <f t="shared" si="4"/>
        <v>56571.56999999999</v>
      </c>
      <c r="J117" s="139">
        <v>326.78</v>
      </c>
      <c r="K117" s="139">
        <v>676.28</v>
      </c>
      <c r="L117" s="139"/>
      <c r="O117" s="58">
        <v>38942.92</v>
      </c>
      <c r="P117" s="58">
        <v>845.34</v>
      </c>
      <c r="Q117" s="58">
        <v>16783.31</v>
      </c>
      <c r="R117" s="15">
        <f t="shared" si="3"/>
        <v>56571.56999999999</v>
      </c>
    </row>
    <row r="118" spans="1:18" s="58" customFormat="1" ht="15.75">
      <c r="A118" s="8">
        <v>1854060</v>
      </c>
      <c r="B118" s="2">
        <v>94</v>
      </c>
      <c r="C118" s="3" t="s">
        <v>129</v>
      </c>
      <c r="D118" s="8">
        <v>1854060</v>
      </c>
      <c r="E118" s="4" t="s">
        <v>342</v>
      </c>
      <c r="F118" s="166">
        <v>28</v>
      </c>
      <c r="G118" s="5" t="s">
        <v>343</v>
      </c>
      <c r="H118" s="102" t="s">
        <v>344</v>
      </c>
      <c r="I118" s="139">
        <f t="shared" si="4"/>
        <v>30511.78</v>
      </c>
      <c r="J118" s="139">
        <v>653.56</v>
      </c>
      <c r="K118" s="139">
        <v>2842.65</v>
      </c>
      <c r="L118" s="139"/>
      <c r="O118" s="58">
        <v>26958.87</v>
      </c>
      <c r="P118" s="58">
        <v>3552.91</v>
      </c>
      <c r="R118" s="15">
        <f t="shared" si="3"/>
        <v>30511.78</v>
      </c>
    </row>
    <row r="119" spans="1:18" s="58" customFormat="1" ht="15.75">
      <c r="A119" s="8">
        <v>16240875</v>
      </c>
      <c r="B119" s="2">
        <v>95</v>
      </c>
      <c r="C119" s="3" t="s">
        <v>130</v>
      </c>
      <c r="D119" s="8">
        <v>16240875</v>
      </c>
      <c r="E119" s="4" t="s">
        <v>345</v>
      </c>
      <c r="F119" s="166">
        <v>30</v>
      </c>
      <c r="G119" s="5" t="s">
        <v>160</v>
      </c>
      <c r="H119" s="102" t="s">
        <v>346</v>
      </c>
      <c r="I119" s="139">
        <f t="shared" si="4"/>
        <v>22907.57</v>
      </c>
      <c r="J119" s="139"/>
      <c r="K119" s="139">
        <v>875.25</v>
      </c>
      <c r="L119" s="139"/>
      <c r="O119" s="58">
        <v>21813.64</v>
      </c>
      <c r="P119" s="58">
        <v>1093.93</v>
      </c>
      <c r="R119" s="15">
        <f t="shared" si="3"/>
        <v>22907.57</v>
      </c>
    </row>
    <row r="120" spans="1:18" s="58" customFormat="1" ht="15.75">
      <c r="A120" s="8">
        <v>28015893</v>
      </c>
      <c r="B120" s="2">
        <v>96</v>
      </c>
      <c r="C120" s="3" t="s">
        <v>131</v>
      </c>
      <c r="D120" s="8">
        <v>28015893</v>
      </c>
      <c r="E120" s="4" t="s">
        <v>347</v>
      </c>
      <c r="F120" s="166">
        <v>29</v>
      </c>
      <c r="G120" s="5" t="s">
        <v>348</v>
      </c>
      <c r="H120" s="102" t="s">
        <v>299</v>
      </c>
      <c r="I120" s="139">
        <f t="shared" si="4"/>
        <v>18300.92</v>
      </c>
      <c r="J120" s="139"/>
      <c r="K120" s="139">
        <v>226.51</v>
      </c>
      <c r="L120" s="139"/>
      <c r="O120" s="58">
        <v>18017.78</v>
      </c>
      <c r="P120" s="58">
        <v>283.14</v>
      </c>
      <c r="R120" s="15">
        <f t="shared" si="3"/>
        <v>18300.92</v>
      </c>
    </row>
    <row r="121" spans="1:18" s="58" customFormat="1" ht="15.75">
      <c r="A121" s="92">
        <v>32334211</v>
      </c>
      <c r="B121" s="2">
        <v>97</v>
      </c>
      <c r="C121" s="3" t="s">
        <v>132</v>
      </c>
      <c r="D121" s="92">
        <v>32334211</v>
      </c>
      <c r="E121" s="4" t="s">
        <v>349</v>
      </c>
      <c r="F121" s="166">
        <v>30</v>
      </c>
      <c r="G121" s="5" t="s">
        <v>350</v>
      </c>
      <c r="H121" s="102" t="s">
        <v>159</v>
      </c>
      <c r="I121" s="139">
        <f t="shared" si="4"/>
        <v>46160.01</v>
      </c>
      <c r="J121" s="139"/>
      <c r="K121" s="139">
        <v>1459.99</v>
      </c>
      <c r="L121" s="139"/>
      <c r="O121" s="58">
        <v>44335.11</v>
      </c>
      <c r="P121" s="58">
        <v>1824.9</v>
      </c>
      <c r="R121" s="15">
        <f t="shared" si="3"/>
        <v>46160.01</v>
      </c>
    </row>
    <row r="122" spans="1:18" s="58" customFormat="1" ht="15.75">
      <c r="A122" s="8">
        <v>2800620</v>
      </c>
      <c r="B122" s="2">
        <v>98</v>
      </c>
      <c r="C122" s="3" t="s">
        <v>133</v>
      </c>
      <c r="D122" s="8">
        <v>2800620</v>
      </c>
      <c r="E122" s="4" t="s">
        <v>351</v>
      </c>
      <c r="F122" s="166">
        <v>30</v>
      </c>
      <c r="G122" s="5" t="s">
        <v>36</v>
      </c>
      <c r="H122" s="56" t="s">
        <v>289</v>
      </c>
      <c r="I122" s="139">
        <f t="shared" si="4"/>
        <v>74667.96999999999</v>
      </c>
      <c r="J122" s="139">
        <v>326.78</v>
      </c>
      <c r="K122" s="139">
        <v>2637.89</v>
      </c>
      <c r="L122" s="139"/>
      <c r="O122" s="58">
        <v>70875.68</v>
      </c>
      <c r="P122" s="58">
        <v>3297.15</v>
      </c>
      <c r="Q122" s="58">
        <v>495.14</v>
      </c>
      <c r="R122" s="15">
        <f t="shared" si="3"/>
        <v>74667.96999999999</v>
      </c>
    </row>
    <row r="123" spans="1:18" s="58" customFormat="1" ht="15.75">
      <c r="A123" s="8">
        <v>11492731</v>
      </c>
      <c r="B123" s="2">
        <v>99</v>
      </c>
      <c r="C123" s="3" t="s">
        <v>134</v>
      </c>
      <c r="D123" s="8">
        <v>11492731</v>
      </c>
      <c r="E123" s="4" t="s">
        <v>352</v>
      </c>
      <c r="F123" s="166">
        <v>28</v>
      </c>
      <c r="G123" s="5" t="s">
        <v>353</v>
      </c>
      <c r="H123" s="102" t="s">
        <v>244</v>
      </c>
      <c r="I123" s="139">
        <f t="shared" si="4"/>
        <v>3641.49</v>
      </c>
      <c r="J123" s="139"/>
      <c r="K123" s="139"/>
      <c r="L123" s="139"/>
      <c r="O123" s="58">
        <v>3641.49</v>
      </c>
      <c r="R123" s="15">
        <f t="shared" si="3"/>
        <v>3641.49</v>
      </c>
    </row>
    <row r="124" spans="1:18" s="58" customFormat="1" ht="15.75">
      <c r="A124" s="8">
        <v>3285140</v>
      </c>
      <c r="B124" s="2">
        <v>100</v>
      </c>
      <c r="C124" s="3" t="s">
        <v>135</v>
      </c>
      <c r="D124" s="8">
        <v>3285140</v>
      </c>
      <c r="E124" s="4" t="s">
        <v>354</v>
      </c>
      <c r="F124" s="166">
        <v>28</v>
      </c>
      <c r="G124" s="5" t="s">
        <v>355</v>
      </c>
      <c r="H124" s="102" t="s">
        <v>356</v>
      </c>
      <c r="I124" s="139">
        <f t="shared" si="4"/>
        <v>10446.29</v>
      </c>
      <c r="J124" s="139"/>
      <c r="K124" s="139">
        <v>240.7</v>
      </c>
      <c r="L124" s="139"/>
      <c r="O124" s="58">
        <v>10145.45</v>
      </c>
      <c r="P124" s="58">
        <v>300.84</v>
      </c>
      <c r="R124" s="15">
        <f t="shared" si="3"/>
        <v>10446.29</v>
      </c>
    </row>
    <row r="125" spans="1:18" s="58" customFormat="1" ht="15.75">
      <c r="A125" s="8">
        <v>1851706</v>
      </c>
      <c r="B125" s="2">
        <v>101</v>
      </c>
      <c r="C125" s="3" t="s">
        <v>136</v>
      </c>
      <c r="D125" s="8">
        <v>1851706</v>
      </c>
      <c r="E125" s="4" t="s">
        <v>357</v>
      </c>
      <c r="F125" s="166">
        <v>28</v>
      </c>
      <c r="G125" s="5" t="s">
        <v>358</v>
      </c>
      <c r="H125" s="102" t="s">
        <v>359</v>
      </c>
      <c r="I125" s="139">
        <f t="shared" si="4"/>
        <v>4029.2700000000004</v>
      </c>
      <c r="J125" s="139"/>
      <c r="K125" s="139">
        <v>232.02</v>
      </c>
      <c r="L125" s="139"/>
      <c r="O125" s="58">
        <v>3739.3</v>
      </c>
      <c r="P125" s="58">
        <v>289.97</v>
      </c>
      <c r="R125" s="15">
        <f t="shared" si="3"/>
        <v>4029.2700000000004</v>
      </c>
    </row>
    <row r="126" spans="1:18" s="58" customFormat="1" ht="15.75">
      <c r="A126" s="8">
        <v>27857591</v>
      </c>
      <c r="B126" s="2">
        <v>102</v>
      </c>
      <c r="C126" s="3" t="s">
        <v>506</v>
      </c>
      <c r="D126" s="8">
        <v>27857591</v>
      </c>
      <c r="E126" s="4" t="s">
        <v>360</v>
      </c>
      <c r="F126" s="166">
        <v>29</v>
      </c>
      <c r="G126" s="5" t="s">
        <v>869</v>
      </c>
      <c r="H126" s="102" t="s">
        <v>256</v>
      </c>
      <c r="I126" s="139">
        <f t="shared" si="4"/>
        <v>1176.87</v>
      </c>
      <c r="J126" s="139">
        <v>326.78</v>
      </c>
      <c r="K126" s="139">
        <v>20.46</v>
      </c>
      <c r="L126" s="139"/>
      <c r="O126" s="58">
        <v>1151.29</v>
      </c>
      <c r="P126" s="58">
        <v>25.58</v>
      </c>
      <c r="R126" s="15">
        <f t="shared" si="3"/>
        <v>1176.87</v>
      </c>
    </row>
    <row r="127" spans="1:18" s="58" customFormat="1" ht="15.75">
      <c r="A127" s="8">
        <v>32561591</v>
      </c>
      <c r="B127" s="2">
        <v>103</v>
      </c>
      <c r="C127" s="3" t="s">
        <v>519</v>
      </c>
      <c r="D127" s="8">
        <v>32561591</v>
      </c>
      <c r="E127" s="4" t="s">
        <v>407</v>
      </c>
      <c r="F127" s="166">
        <v>33</v>
      </c>
      <c r="G127" s="5" t="s">
        <v>408</v>
      </c>
      <c r="H127" s="102" t="s">
        <v>409</v>
      </c>
      <c r="I127" s="139">
        <f t="shared" si="4"/>
        <v>25387.260000000002</v>
      </c>
      <c r="J127" s="139"/>
      <c r="K127" s="139">
        <v>1404.25</v>
      </c>
      <c r="L127" s="139"/>
      <c r="O127" s="58">
        <v>23632.02</v>
      </c>
      <c r="P127" s="58">
        <v>1755.24</v>
      </c>
      <c r="R127" s="15">
        <f t="shared" si="3"/>
        <v>25387.260000000002</v>
      </c>
    </row>
    <row r="128" spans="1:18" s="58" customFormat="1" ht="15.75">
      <c r="A128" s="8">
        <v>2505000</v>
      </c>
      <c r="B128" s="2">
        <v>104</v>
      </c>
      <c r="C128" s="3" t="s">
        <v>137</v>
      </c>
      <c r="D128" s="8">
        <v>2505000</v>
      </c>
      <c r="E128" s="4" t="s">
        <v>362</v>
      </c>
      <c r="F128" s="166">
        <v>28</v>
      </c>
      <c r="G128" s="5" t="s">
        <v>363</v>
      </c>
      <c r="H128" s="102" t="s">
        <v>364</v>
      </c>
      <c r="I128" s="139">
        <f t="shared" si="4"/>
        <v>14537.1</v>
      </c>
      <c r="J128" s="139"/>
      <c r="K128" s="139">
        <v>857.74</v>
      </c>
      <c r="L128" s="139"/>
      <c r="O128" s="58">
        <v>13465.08</v>
      </c>
      <c r="P128" s="58">
        <v>1072.02</v>
      </c>
      <c r="R128" s="15">
        <f t="shared" si="3"/>
        <v>14537.1</v>
      </c>
    </row>
    <row r="129" spans="1:18" s="58" customFormat="1" ht="15.75">
      <c r="A129" s="8">
        <v>32245084</v>
      </c>
      <c r="B129" s="2">
        <v>105</v>
      </c>
      <c r="C129" s="3" t="s">
        <v>514</v>
      </c>
      <c r="D129" s="8">
        <v>32245084</v>
      </c>
      <c r="E129" s="4" t="s">
        <v>395</v>
      </c>
      <c r="F129" s="166">
        <v>37</v>
      </c>
      <c r="G129" s="5" t="s">
        <v>868</v>
      </c>
      <c r="H129" s="102" t="s">
        <v>396</v>
      </c>
      <c r="I129" s="139">
        <f t="shared" si="4"/>
        <v>42058.47</v>
      </c>
      <c r="J129" s="139">
        <v>326.78</v>
      </c>
      <c r="K129" s="139">
        <v>652.52</v>
      </c>
      <c r="L129" s="139"/>
      <c r="O129" s="58">
        <v>40995.23</v>
      </c>
      <c r="P129" s="58">
        <v>815.67</v>
      </c>
      <c r="Q129" s="58">
        <v>247.57</v>
      </c>
      <c r="R129" s="15">
        <f t="shared" si="3"/>
        <v>42058.47</v>
      </c>
    </row>
    <row r="130" spans="1:18" s="58" customFormat="1" ht="15.75">
      <c r="A130" s="8">
        <v>1817259</v>
      </c>
      <c r="B130" s="2">
        <v>106</v>
      </c>
      <c r="C130" s="3" t="s">
        <v>138</v>
      </c>
      <c r="D130" s="8">
        <v>1817259</v>
      </c>
      <c r="E130" s="4" t="s">
        <v>365</v>
      </c>
      <c r="F130" s="166">
        <v>28</v>
      </c>
      <c r="G130" s="5" t="s">
        <v>366</v>
      </c>
      <c r="H130" s="102" t="s">
        <v>367</v>
      </c>
      <c r="I130" s="139">
        <f t="shared" si="4"/>
        <v>18099.05</v>
      </c>
      <c r="J130" s="139"/>
      <c r="K130" s="139">
        <v>869.06</v>
      </c>
      <c r="L130" s="139"/>
      <c r="O130" s="58">
        <v>17012.85</v>
      </c>
      <c r="P130" s="58">
        <v>1086.2</v>
      </c>
      <c r="R130" s="15">
        <f t="shared" si="3"/>
        <v>18099.05</v>
      </c>
    </row>
    <row r="131" spans="1:18" s="58" customFormat="1" ht="15.75">
      <c r="A131" s="8">
        <v>39078579</v>
      </c>
      <c r="B131" s="2">
        <v>107</v>
      </c>
      <c r="C131" s="3" t="s">
        <v>872</v>
      </c>
      <c r="D131" s="8">
        <v>39078579</v>
      </c>
      <c r="E131" s="4" t="s">
        <v>873</v>
      </c>
      <c r="F131" s="166">
        <v>9</v>
      </c>
      <c r="G131" s="5" t="s">
        <v>874</v>
      </c>
      <c r="H131" s="102" t="s">
        <v>286</v>
      </c>
      <c r="I131" s="139">
        <f t="shared" si="4"/>
        <v>1644.4299999999998</v>
      </c>
      <c r="J131" s="139"/>
      <c r="K131" s="139">
        <v>71.92</v>
      </c>
      <c r="L131" s="139"/>
      <c r="O131" s="58">
        <v>1554.55</v>
      </c>
      <c r="P131" s="58">
        <v>89.88</v>
      </c>
      <c r="R131" s="15">
        <f t="shared" si="3"/>
        <v>1644.4299999999998</v>
      </c>
    </row>
    <row r="132" spans="1:18" s="58" customFormat="1" ht="15.75">
      <c r="A132" s="8">
        <v>7874172</v>
      </c>
      <c r="B132" s="2">
        <v>108</v>
      </c>
      <c r="C132" s="3" t="s">
        <v>139</v>
      </c>
      <c r="D132" s="8">
        <v>7874172</v>
      </c>
      <c r="E132" s="4" t="s">
        <v>368</v>
      </c>
      <c r="F132" s="166">
        <v>30</v>
      </c>
      <c r="G132" s="5" t="s">
        <v>369</v>
      </c>
      <c r="H132" s="102" t="s">
        <v>159</v>
      </c>
      <c r="I132" s="139">
        <f t="shared" si="4"/>
        <v>199188.63</v>
      </c>
      <c r="J132" s="139">
        <v>326.78</v>
      </c>
      <c r="K132" s="139">
        <v>845.85</v>
      </c>
      <c r="L132" s="139"/>
      <c r="O132" s="58">
        <v>59819</v>
      </c>
      <c r="P132" s="58">
        <v>1057.25</v>
      </c>
      <c r="Q132" s="58">
        <v>138312.38</v>
      </c>
      <c r="R132" s="15">
        <f t="shared" si="3"/>
        <v>199188.63</v>
      </c>
    </row>
    <row r="133" spans="1:18" s="58" customFormat="1" ht="15.75">
      <c r="A133" s="8">
        <v>1808005</v>
      </c>
      <c r="B133" s="2">
        <v>109</v>
      </c>
      <c r="C133" s="3" t="s">
        <v>140</v>
      </c>
      <c r="D133" s="8">
        <v>1808005</v>
      </c>
      <c r="E133" s="4" t="s">
        <v>370</v>
      </c>
      <c r="F133" s="166">
        <v>31</v>
      </c>
      <c r="G133" s="5" t="s">
        <v>236</v>
      </c>
      <c r="H133" s="102" t="s">
        <v>166</v>
      </c>
      <c r="I133" s="139">
        <f t="shared" si="4"/>
        <v>349093.10000000003</v>
      </c>
      <c r="J133" s="139">
        <v>2614.24</v>
      </c>
      <c r="K133" s="139">
        <v>8081.95</v>
      </c>
      <c r="L133" s="139"/>
      <c r="O133" s="58">
        <v>307339.94</v>
      </c>
      <c r="P133" s="58">
        <v>10101.96</v>
      </c>
      <c r="Q133" s="58">
        <v>31651.2</v>
      </c>
      <c r="R133" s="15">
        <f t="shared" si="3"/>
        <v>349093.10000000003</v>
      </c>
    </row>
    <row r="134" spans="1:18" s="58" customFormat="1" ht="15.75">
      <c r="A134" s="8">
        <v>36630430</v>
      </c>
      <c r="B134" s="2">
        <v>110</v>
      </c>
      <c r="C134" s="3" t="s">
        <v>509</v>
      </c>
      <c r="D134" s="8">
        <v>36630430</v>
      </c>
      <c r="E134" s="4" t="s">
        <v>475</v>
      </c>
      <c r="F134" s="166">
        <v>28</v>
      </c>
      <c r="G134" s="56" t="s">
        <v>529</v>
      </c>
      <c r="H134" s="104" t="s">
        <v>530</v>
      </c>
      <c r="I134" s="139">
        <f t="shared" si="4"/>
        <v>13892.29</v>
      </c>
      <c r="J134" s="139"/>
      <c r="K134" s="139">
        <v>414.69</v>
      </c>
      <c r="L134" s="139"/>
      <c r="O134" s="58">
        <v>13374.02</v>
      </c>
      <c r="P134" s="58">
        <v>518.27</v>
      </c>
      <c r="R134" s="15">
        <f t="shared" si="3"/>
        <v>13892.29</v>
      </c>
    </row>
    <row r="135" spans="1:18" s="58" customFormat="1" ht="15.75">
      <c r="A135" s="8">
        <v>24374444</v>
      </c>
      <c r="B135" s="2">
        <v>111</v>
      </c>
      <c r="C135" s="3" t="s">
        <v>141</v>
      </c>
      <c r="D135" s="8">
        <v>24374444</v>
      </c>
      <c r="E135" s="4" t="s">
        <v>373</v>
      </c>
      <c r="F135" s="166">
        <v>28</v>
      </c>
      <c r="G135" s="5" t="s">
        <v>900</v>
      </c>
      <c r="H135" s="102" t="s">
        <v>374</v>
      </c>
      <c r="I135" s="139">
        <f t="shared" si="4"/>
        <v>3588.65</v>
      </c>
      <c r="J135" s="139"/>
      <c r="K135" s="139">
        <v>293.73</v>
      </c>
      <c r="L135" s="139"/>
      <c r="O135" s="58">
        <v>3221.53</v>
      </c>
      <c r="P135" s="58">
        <v>367.12</v>
      </c>
      <c r="R135" s="15">
        <f t="shared" si="3"/>
        <v>3588.65</v>
      </c>
    </row>
    <row r="136" spans="1:18" s="58" customFormat="1" ht="15.75">
      <c r="A136" s="8">
        <v>39993910</v>
      </c>
      <c r="B136" s="2">
        <v>112</v>
      </c>
      <c r="C136" s="3" t="s">
        <v>878</v>
      </c>
      <c r="D136" s="8">
        <v>39993910</v>
      </c>
      <c r="E136" s="4" t="s">
        <v>879</v>
      </c>
      <c r="F136" s="166">
        <v>9</v>
      </c>
      <c r="G136" s="5" t="s">
        <v>881</v>
      </c>
      <c r="H136" s="102" t="s">
        <v>880</v>
      </c>
      <c r="I136" s="139">
        <f t="shared" si="4"/>
        <v>1419.14</v>
      </c>
      <c r="J136" s="139"/>
      <c r="K136" s="139"/>
      <c r="L136" s="139"/>
      <c r="O136" s="58">
        <v>1419.14</v>
      </c>
      <c r="R136" s="15">
        <f t="shared" si="3"/>
        <v>1419.14</v>
      </c>
    </row>
    <row r="137" spans="1:18" s="58" customFormat="1" ht="15.75">
      <c r="A137" s="8">
        <v>22626561</v>
      </c>
      <c r="B137" s="2">
        <v>113</v>
      </c>
      <c r="C137" s="3" t="s">
        <v>142</v>
      </c>
      <c r="D137" s="8">
        <v>22626561</v>
      </c>
      <c r="E137" s="4" t="s">
        <v>375</v>
      </c>
      <c r="F137" s="166">
        <v>28</v>
      </c>
      <c r="G137" s="5" t="s">
        <v>376</v>
      </c>
      <c r="H137" s="102" t="s">
        <v>377</v>
      </c>
      <c r="I137" s="139">
        <f t="shared" si="4"/>
        <v>7555.9</v>
      </c>
      <c r="J137" s="139"/>
      <c r="K137" s="139">
        <v>492.38</v>
      </c>
      <c r="L137" s="139"/>
      <c r="O137" s="58">
        <v>6940.48</v>
      </c>
      <c r="P137" s="58">
        <v>615.42</v>
      </c>
      <c r="R137" s="15">
        <f t="shared" si="3"/>
        <v>7555.9</v>
      </c>
    </row>
    <row r="138" spans="1:18" s="58" customFormat="1" ht="15.75">
      <c r="A138" s="8">
        <v>1818319</v>
      </c>
      <c r="B138" s="2">
        <v>114</v>
      </c>
      <c r="C138" s="3" t="s">
        <v>143</v>
      </c>
      <c r="D138" s="8">
        <v>1818319</v>
      </c>
      <c r="E138" s="4" t="s">
        <v>380</v>
      </c>
      <c r="F138" s="166">
        <v>30</v>
      </c>
      <c r="G138" s="5" t="s">
        <v>381</v>
      </c>
      <c r="H138" s="102" t="s">
        <v>172</v>
      </c>
      <c r="I138" s="139">
        <f t="shared" si="4"/>
        <v>241789.54</v>
      </c>
      <c r="J138" s="139"/>
      <c r="K138" s="139">
        <v>54.52</v>
      </c>
      <c r="L138" s="139"/>
      <c r="O138" s="58">
        <v>31747.98</v>
      </c>
      <c r="P138" s="58">
        <v>68.14</v>
      </c>
      <c r="Q138" s="58">
        <v>209973.42</v>
      </c>
      <c r="R138" s="15">
        <f t="shared" si="3"/>
        <v>241789.54</v>
      </c>
    </row>
    <row r="139" spans="1:18" s="58" customFormat="1" ht="15.75">
      <c r="A139" s="8">
        <v>2802337</v>
      </c>
      <c r="B139" s="2">
        <v>115</v>
      </c>
      <c r="C139" s="3" t="s">
        <v>144</v>
      </c>
      <c r="D139" s="8">
        <v>2802337</v>
      </c>
      <c r="E139" s="4" t="s">
        <v>382</v>
      </c>
      <c r="F139" s="166">
        <v>28</v>
      </c>
      <c r="G139" s="5" t="s">
        <v>383</v>
      </c>
      <c r="H139" s="102" t="s">
        <v>244</v>
      </c>
      <c r="I139" s="139">
        <f t="shared" si="4"/>
        <v>60203.649999999994</v>
      </c>
      <c r="J139" s="139"/>
      <c r="K139" s="139">
        <v>241.96</v>
      </c>
      <c r="L139" s="139"/>
      <c r="O139" s="58">
        <v>59901.2</v>
      </c>
      <c r="P139" s="58">
        <v>302.45</v>
      </c>
      <c r="R139" s="15">
        <f t="shared" si="3"/>
        <v>60203.649999999994</v>
      </c>
    </row>
    <row r="140" spans="1:18" s="58" customFormat="1" ht="15.75">
      <c r="A140" s="8">
        <v>10146683</v>
      </c>
      <c r="B140" s="2">
        <v>116</v>
      </c>
      <c r="C140" s="3" t="s">
        <v>527</v>
      </c>
      <c r="D140" s="8">
        <v>10146683</v>
      </c>
      <c r="E140" s="4" t="s">
        <v>384</v>
      </c>
      <c r="F140" s="166">
        <v>28</v>
      </c>
      <c r="G140" s="5" t="s">
        <v>385</v>
      </c>
      <c r="H140" s="102" t="s">
        <v>386</v>
      </c>
      <c r="I140" s="139">
        <f t="shared" si="4"/>
        <v>46389.76</v>
      </c>
      <c r="J140" s="139">
        <v>2287.45</v>
      </c>
      <c r="K140" s="139">
        <v>1196.03</v>
      </c>
      <c r="L140" s="139"/>
      <c r="O140" s="58">
        <v>44894.82</v>
      </c>
      <c r="P140" s="58">
        <v>1494.94</v>
      </c>
      <c r="R140" s="15">
        <f t="shared" si="3"/>
        <v>46389.76</v>
      </c>
    </row>
    <row r="141" spans="1:18" s="58" customFormat="1" ht="15.75">
      <c r="A141" s="8">
        <v>3596251</v>
      </c>
      <c r="B141" s="2">
        <v>117</v>
      </c>
      <c r="C141" s="3" t="s">
        <v>515</v>
      </c>
      <c r="D141" s="8">
        <v>3596251</v>
      </c>
      <c r="E141" s="4" t="s">
        <v>397</v>
      </c>
      <c r="F141" s="166">
        <v>43</v>
      </c>
      <c r="G141" s="57" t="s">
        <v>800</v>
      </c>
      <c r="H141" s="102" t="s">
        <v>295</v>
      </c>
      <c r="I141" s="139">
        <f t="shared" si="4"/>
        <v>1655762.17</v>
      </c>
      <c r="J141" s="139">
        <v>19280.02</v>
      </c>
      <c r="K141" s="139">
        <v>25118.28</v>
      </c>
      <c r="L141" s="139"/>
      <c r="O141" s="58">
        <v>1272269.73</v>
      </c>
      <c r="P141" s="58">
        <v>31394.29</v>
      </c>
      <c r="Q141" s="58">
        <v>352098.15</v>
      </c>
      <c r="R141" s="15">
        <f t="shared" si="3"/>
        <v>1655762.17</v>
      </c>
    </row>
    <row r="142" spans="1:18" s="58" customFormat="1" ht="15.75">
      <c r="A142" s="8">
        <v>1845631</v>
      </c>
      <c r="B142" s="2">
        <v>118</v>
      </c>
      <c r="C142" s="3" t="s">
        <v>516</v>
      </c>
      <c r="D142" s="8">
        <v>1845631</v>
      </c>
      <c r="E142" s="4" t="s">
        <v>398</v>
      </c>
      <c r="F142" s="166">
        <v>31</v>
      </c>
      <c r="G142" s="5" t="s">
        <v>399</v>
      </c>
      <c r="H142" s="102" t="s">
        <v>400</v>
      </c>
      <c r="I142" s="139">
        <f t="shared" si="4"/>
        <v>391827.69999999995</v>
      </c>
      <c r="J142" s="139">
        <v>4244.58</v>
      </c>
      <c r="K142" s="139">
        <v>8560.73</v>
      </c>
      <c r="L142" s="139"/>
      <c r="O142" s="58">
        <v>344768.48</v>
      </c>
      <c r="P142" s="58">
        <v>10845.42</v>
      </c>
      <c r="Q142" s="58">
        <v>36213.8</v>
      </c>
      <c r="R142" s="15">
        <f t="shared" si="3"/>
        <v>391827.69999999995</v>
      </c>
    </row>
    <row r="143" spans="1:18" s="58" customFormat="1" ht="15.75">
      <c r="A143" s="8">
        <v>18826413</v>
      </c>
      <c r="B143" s="2">
        <v>119</v>
      </c>
      <c r="C143" s="3" t="s">
        <v>145</v>
      </c>
      <c r="D143" s="8">
        <v>18826413</v>
      </c>
      <c r="E143" s="4" t="s">
        <v>402</v>
      </c>
      <c r="F143" s="166">
        <v>28</v>
      </c>
      <c r="G143" s="5" t="s">
        <v>403</v>
      </c>
      <c r="H143" s="102" t="s">
        <v>404</v>
      </c>
      <c r="I143" s="139">
        <f t="shared" si="4"/>
        <v>16945.36</v>
      </c>
      <c r="J143" s="139"/>
      <c r="K143" s="139">
        <v>513.24</v>
      </c>
      <c r="L143" s="139"/>
      <c r="O143" s="58">
        <v>16303.92</v>
      </c>
      <c r="P143" s="58">
        <v>641.44</v>
      </c>
      <c r="R143" s="15">
        <f t="shared" si="3"/>
        <v>16945.36</v>
      </c>
    </row>
    <row r="144" spans="1:18" s="58" customFormat="1" ht="15.75">
      <c r="A144" s="8">
        <v>9378655</v>
      </c>
      <c r="B144" s="2">
        <v>120</v>
      </c>
      <c r="C144" s="3" t="s">
        <v>146</v>
      </c>
      <c r="D144" s="8">
        <v>9378655</v>
      </c>
      <c r="E144" s="4" t="s">
        <v>415</v>
      </c>
      <c r="F144" s="166">
        <v>45</v>
      </c>
      <c r="G144" s="5" t="s">
        <v>636</v>
      </c>
      <c r="H144" s="102" t="s">
        <v>416</v>
      </c>
      <c r="I144" s="139">
        <f t="shared" si="4"/>
        <v>1534225.21</v>
      </c>
      <c r="J144" s="139">
        <v>12417.26</v>
      </c>
      <c r="K144" s="139">
        <v>17957.79</v>
      </c>
      <c r="L144" s="139"/>
      <c r="O144" s="58">
        <v>893517.85</v>
      </c>
      <c r="P144" s="58">
        <v>22442.2</v>
      </c>
      <c r="Q144" s="58">
        <v>618265.16</v>
      </c>
      <c r="R144" s="15">
        <f t="shared" si="3"/>
        <v>1534225.21</v>
      </c>
    </row>
    <row r="145" spans="1:18" s="58" customFormat="1" ht="15.75">
      <c r="A145" s="8">
        <v>1817348</v>
      </c>
      <c r="B145" s="2">
        <v>121</v>
      </c>
      <c r="C145" s="3" t="s">
        <v>523</v>
      </c>
      <c r="D145" s="8">
        <v>1817348</v>
      </c>
      <c r="E145" s="4" t="s">
        <v>418</v>
      </c>
      <c r="F145" s="166">
        <v>28</v>
      </c>
      <c r="G145" s="5" t="s">
        <v>158</v>
      </c>
      <c r="H145" s="102" t="s">
        <v>159</v>
      </c>
      <c r="I145" s="139">
        <f t="shared" si="4"/>
        <v>20763.96</v>
      </c>
      <c r="J145" s="139">
        <v>326.78</v>
      </c>
      <c r="K145" s="139">
        <v>156.41</v>
      </c>
      <c r="L145" s="139"/>
      <c r="O145" s="58">
        <v>17592.29</v>
      </c>
      <c r="P145" s="58">
        <v>195.51</v>
      </c>
      <c r="Q145" s="58">
        <v>2976.16</v>
      </c>
      <c r="R145" s="15">
        <f t="shared" si="3"/>
        <v>20763.96</v>
      </c>
    </row>
    <row r="146" spans="1:18" s="58" customFormat="1" ht="15.75">
      <c r="A146" s="8">
        <v>38319849</v>
      </c>
      <c r="B146" s="2">
        <v>122</v>
      </c>
      <c r="C146" s="3" t="s">
        <v>884</v>
      </c>
      <c r="D146" s="8">
        <v>38319849</v>
      </c>
      <c r="E146" s="4" t="s">
        <v>885</v>
      </c>
      <c r="F146" s="166">
        <v>9</v>
      </c>
      <c r="G146" s="5" t="s">
        <v>886</v>
      </c>
      <c r="H146" s="102" t="s">
        <v>409</v>
      </c>
      <c r="I146" s="139">
        <f t="shared" si="4"/>
        <v>566.06</v>
      </c>
      <c r="J146" s="139"/>
      <c r="K146" s="139"/>
      <c r="L146" s="139"/>
      <c r="O146" s="58">
        <v>566.06</v>
      </c>
      <c r="R146" s="15">
        <f t="shared" si="3"/>
        <v>566.06</v>
      </c>
    </row>
    <row r="147" spans="1:18" s="58" customFormat="1" ht="15.75">
      <c r="A147" s="8">
        <v>22389180</v>
      </c>
      <c r="B147" s="2">
        <v>123</v>
      </c>
      <c r="C147" s="3" t="s">
        <v>147</v>
      </c>
      <c r="D147" s="8">
        <v>22389180</v>
      </c>
      <c r="E147" s="4" t="s">
        <v>421</v>
      </c>
      <c r="F147" s="166">
        <v>29</v>
      </c>
      <c r="G147" s="5" t="s">
        <v>422</v>
      </c>
      <c r="H147" s="102" t="s">
        <v>423</v>
      </c>
      <c r="I147" s="139">
        <f t="shared" si="4"/>
        <v>28337.73</v>
      </c>
      <c r="J147" s="139"/>
      <c r="K147" s="139">
        <v>1045.24</v>
      </c>
      <c r="L147" s="139"/>
      <c r="O147" s="58">
        <v>27031.16</v>
      </c>
      <c r="P147" s="58">
        <v>1306.57</v>
      </c>
      <c r="R147" s="15">
        <f t="shared" si="3"/>
        <v>28337.73</v>
      </c>
    </row>
    <row r="148" spans="1:18" s="58" customFormat="1" ht="15.75">
      <c r="A148" s="8">
        <v>1817038</v>
      </c>
      <c r="B148" s="2">
        <v>124</v>
      </c>
      <c r="C148" s="3" t="s">
        <v>854</v>
      </c>
      <c r="D148" s="8">
        <v>1817038</v>
      </c>
      <c r="E148" s="4" t="s">
        <v>250</v>
      </c>
      <c r="F148" s="166">
        <v>34</v>
      </c>
      <c r="G148" s="5" t="s">
        <v>251</v>
      </c>
      <c r="H148" s="102" t="s">
        <v>159</v>
      </c>
      <c r="I148" s="139">
        <f t="shared" si="4"/>
        <v>294565.25</v>
      </c>
      <c r="J148" s="139">
        <v>326.78</v>
      </c>
      <c r="K148" s="139">
        <v>7226.18</v>
      </c>
      <c r="L148" s="139"/>
      <c r="O148" s="58">
        <v>242225.57</v>
      </c>
      <c r="P148" s="58">
        <v>9036.6</v>
      </c>
      <c r="Q148" s="58">
        <v>43303.08</v>
      </c>
      <c r="R148" s="15">
        <f t="shared" si="3"/>
        <v>294565.25</v>
      </c>
    </row>
    <row r="149" spans="1:18" s="58" customFormat="1" ht="15.75">
      <c r="A149" s="8">
        <v>1817577</v>
      </c>
      <c r="B149" s="2">
        <v>125</v>
      </c>
      <c r="C149" s="3" t="s">
        <v>148</v>
      </c>
      <c r="D149" s="8">
        <v>1817577</v>
      </c>
      <c r="E149" s="4" t="s">
        <v>424</v>
      </c>
      <c r="F149" s="166">
        <v>28</v>
      </c>
      <c r="G149" s="5" t="s">
        <v>425</v>
      </c>
      <c r="H149" s="102" t="s">
        <v>299</v>
      </c>
      <c r="I149" s="139">
        <f t="shared" si="4"/>
        <v>4993.56</v>
      </c>
      <c r="J149" s="139"/>
      <c r="K149" s="139"/>
      <c r="L149" s="139"/>
      <c r="O149" s="58">
        <v>4498.42</v>
      </c>
      <c r="Q149" s="58">
        <v>495.14</v>
      </c>
      <c r="R149" s="15">
        <f t="shared" si="3"/>
        <v>4993.56</v>
      </c>
    </row>
    <row r="150" spans="1:18" s="58" customFormat="1" ht="15.75">
      <c r="A150" s="8">
        <v>32377182</v>
      </c>
      <c r="B150" s="2">
        <v>126</v>
      </c>
      <c r="C150" s="3" t="s">
        <v>520</v>
      </c>
      <c r="D150" s="8">
        <v>32377182</v>
      </c>
      <c r="E150" s="4" t="s">
        <v>410</v>
      </c>
      <c r="F150" s="166">
        <v>28</v>
      </c>
      <c r="G150" s="5" t="s">
        <v>411</v>
      </c>
      <c r="H150" s="102" t="s">
        <v>412</v>
      </c>
      <c r="I150" s="139">
        <f t="shared" si="4"/>
        <v>11984.66</v>
      </c>
      <c r="J150" s="139"/>
      <c r="K150" s="139">
        <v>665.78</v>
      </c>
      <c r="L150" s="139"/>
      <c r="O150" s="58">
        <v>11152.46</v>
      </c>
      <c r="P150" s="58">
        <v>832.2</v>
      </c>
      <c r="R150" s="15">
        <f t="shared" si="3"/>
        <v>11984.66</v>
      </c>
    </row>
    <row r="151" spans="1:18" s="58" customFormat="1" ht="15.75">
      <c r="A151" s="8">
        <v>1853162</v>
      </c>
      <c r="B151" s="2">
        <v>127</v>
      </c>
      <c r="C151" s="3" t="s">
        <v>149</v>
      </c>
      <c r="D151" s="8">
        <v>1853162</v>
      </c>
      <c r="E151" s="4" t="s">
        <v>426</v>
      </c>
      <c r="F151" s="166">
        <v>28</v>
      </c>
      <c r="G151" s="5" t="s">
        <v>427</v>
      </c>
      <c r="H151" s="102" t="s">
        <v>428</v>
      </c>
      <c r="I151" s="139">
        <f t="shared" si="4"/>
        <v>12007.92</v>
      </c>
      <c r="J151" s="139"/>
      <c r="K151" s="139">
        <v>450.77</v>
      </c>
      <c r="L151" s="139"/>
      <c r="O151" s="58">
        <v>11444.58</v>
      </c>
      <c r="P151" s="58">
        <v>563.34</v>
      </c>
      <c r="R151" s="15">
        <f t="shared" si="3"/>
        <v>12007.92</v>
      </c>
    </row>
    <row r="152" spans="1:18" s="58" customFormat="1" ht="15.75">
      <c r="A152" s="8">
        <v>16696007</v>
      </c>
      <c r="B152" s="2">
        <v>128</v>
      </c>
      <c r="C152" s="3" t="s">
        <v>150</v>
      </c>
      <c r="D152" s="8">
        <v>16696007</v>
      </c>
      <c r="E152" s="4" t="s">
        <v>429</v>
      </c>
      <c r="F152" s="166">
        <v>31</v>
      </c>
      <c r="G152" s="5" t="s">
        <v>430</v>
      </c>
      <c r="H152" s="102" t="s">
        <v>431</v>
      </c>
      <c r="I152" s="139">
        <f t="shared" si="4"/>
        <v>48005.93</v>
      </c>
      <c r="J152" s="139">
        <v>653.54</v>
      </c>
      <c r="K152" s="139">
        <v>1103.07</v>
      </c>
      <c r="L152" s="139"/>
      <c r="O152" s="58">
        <v>46627.41</v>
      </c>
      <c r="P152" s="58">
        <v>1378.52</v>
      </c>
      <c r="R152" s="15">
        <f aca="true" t="shared" si="5" ref="R152:R157">O152+P152+Q152</f>
        <v>48005.93</v>
      </c>
    </row>
    <row r="153" spans="1:18" s="58" customFormat="1" ht="15.75">
      <c r="A153" s="8">
        <v>10110477</v>
      </c>
      <c r="B153" s="2">
        <v>129</v>
      </c>
      <c r="C153" s="3" t="s">
        <v>151</v>
      </c>
      <c r="D153" s="8">
        <v>10110477</v>
      </c>
      <c r="E153" s="4" t="s">
        <v>434</v>
      </c>
      <c r="F153" s="166">
        <v>33</v>
      </c>
      <c r="G153" s="5" t="s">
        <v>435</v>
      </c>
      <c r="H153" s="102" t="s">
        <v>166</v>
      </c>
      <c r="I153" s="139">
        <f t="shared" si="4"/>
        <v>695709.1</v>
      </c>
      <c r="J153" s="139">
        <v>8169.5</v>
      </c>
      <c r="K153" s="139">
        <v>16509.7</v>
      </c>
      <c r="L153" s="139"/>
      <c r="O153" s="58">
        <v>579298.69</v>
      </c>
      <c r="P153" s="58">
        <v>20636</v>
      </c>
      <c r="Q153" s="58">
        <v>95774.41</v>
      </c>
      <c r="R153" s="15">
        <f t="shared" si="5"/>
        <v>695709.1</v>
      </c>
    </row>
    <row r="154" spans="1:18" s="58" customFormat="1" ht="15.75">
      <c r="A154" s="8">
        <v>30789144</v>
      </c>
      <c r="B154" s="2">
        <v>130</v>
      </c>
      <c r="C154" s="3" t="s">
        <v>526</v>
      </c>
      <c r="D154" s="8">
        <v>30789144</v>
      </c>
      <c r="E154" s="4" t="s">
        <v>436</v>
      </c>
      <c r="F154" s="166">
        <v>33</v>
      </c>
      <c r="G154" s="5" t="s">
        <v>437</v>
      </c>
      <c r="H154" s="102" t="s">
        <v>438</v>
      </c>
      <c r="I154" s="139">
        <f>R154</f>
        <v>28593.579999999998</v>
      </c>
      <c r="J154" s="139"/>
      <c r="K154" s="139">
        <v>1147.42</v>
      </c>
      <c r="L154" s="139"/>
      <c r="O154" s="58">
        <v>27159.6</v>
      </c>
      <c r="P154" s="58">
        <v>1433.98</v>
      </c>
      <c r="R154" s="15">
        <f t="shared" si="5"/>
        <v>28593.579999999998</v>
      </c>
    </row>
    <row r="155" spans="1:18" s="58" customFormat="1" ht="15.75">
      <c r="A155" s="8">
        <v>17853983</v>
      </c>
      <c r="B155" s="2">
        <v>131</v>
      </c>
      <c r="C155" s="3" t="s">
        <v>152</v>
      </c>
      <c r="D155" s="8">
        <v>17853983</v>
      </c>
      <c r="E155" s="4" t="s">
        <v>439</v>
      </c>
      <c r="F155" s="166">
        <v>28</v>
      </c>
      <c r="G155" s="5" t="s">
        <v>801</v>
      </c>
      <c r="H155" s="102" t="s">
        <v>244</v>
      </c>
      <c r="I155" s="139">
        <f>R155</f>
        <v>14793.41</v>
      </c>
      <c r="J155" s="139"/>
      <c r="K155" s="139">
        <v>311.8</v>
      </c>
      <c r="L155" s="139"/>
      <c r="O155" s="58">
        <v>14403.72</v>
      </c>
      <c r="P155" s="58">
        <v>389.69</v>
      </c>
      <c r="R155" s="15">
        <f t="shared" si="5"/>
        <v>14793.41</v>
      </c>
    </row>
    <row r="156" spans="1:18" s="58" customFormat="1" ht="15.75">
      <c r="A156" s="94">
        <v>39112530</v>
      </c>
      <c r="B156" s="2">
        <v>132</v>
      </c>
      <c r="C156" s="93" t="s">
        <v>891</v>
      </c>
      <c r="D156" s="94">
        <v>39112530</v>
      </c>
      <c r="E156" s="4" t="s">
        <v>892</v>
      </c>
      <c r="F156" s="166">
        <v>9</v>
      </c>
      <c r="G156" s="5" t="s">
        <v>893</v>
      </c>
      <c r="H156" s="102" t="s">
        <v>894</v>
      </c>
      <c r="I156" s="139">
        <f>R156</f>
        <v>2329</v>
      </c>
      <c r="J156" s="139"/>
      <c r="K156" s="139">
        <v>78.41</v>
      </c>
      <c r="L156" s="139"/>
      <c r="O156" s="58">
        <v>2231</v>
      </c>
      <c r="P156" s="58">
        <v>98</v>
      </c>
      <c r="R156" s="15">
        <f t="shared" si="5"/>
        <v>2329</v>
      </c>
    </row>
    <row r="157" spans="1:18" s="58" customFormat="1" ht="15.75">
      <c r="A157" s="94">
        <v>26169322</v>
      </c>
      <c r="B157" s="2">
        <v>133</v>
      </c>
      <c r="C157" s="3" t="s">
        <v>153</v>
      </c>
      <c r="D157" s="94">
        <v>26169322</v>
      </c>
      <c r="E157" s="4" t="s">
        <v>440</v>
      </c>
      <c r="F157" s="166">
        <v>28</v>
      </c>
      <c r="G157" s="5" t="s">
        <v>441</v>
      </c>
      <c r="H157" s="102" t="s">
        <v>292</v>
      </c>
      <c r="I157" s="139">
        <f>R157</f>
        <v>29247.879999999997</v>
      </c>
      <c r="J157" s="139"/>
      <c r="K157" s="139">
        <v>1511.28</v>
      </c>
      <c r="L157" s="139"/>
      <c r="O157" s="58">
        <v>27358.96</v>
      </c>
      <c r="P157" s="58">
        <v>1888.92</v>
      </c>
      <c r="R157" s="15">
        <f t="shared" si="5"/>
        <v>29247.879999999997</v>
      </c>
    </row>
    <row r="158" spans="1:18" s="15" customFormat="1" ht="15.75">
      <c r="A158" s="96"/>
      <c r="B158" s="95"/>
      <c r="C158" s="96" t="s">
        <v>446</v>
      </c>
      <c r="D158" s="96"/>
      <c r="E158" s="97"/>
      <c r="F158" s="168"/>
      <c r="G158" s="105"/>
      <c r="H158" s="106"/>
      <c r="I158" s="140">
        <f>SUM(I25:I157)</f>
        <v>15616393.89</v>
      </c>
      <c r="J158" s="140">
        <f>SUM(J25:J157)</f>
        <v>105218.86999999995</v>
      </c>
      <c r="K158" s="140">
        <f>SUM(K25:K157)</f>
        <v>254928.65000000002</v>
      </c>
      <c r="L158" s="140">
        <f>SUM(L25:L157)</f>
        <v>11351120.379999999</v>
      </c>
      <c r="O158" s="121">
        <f>SUM(O25:O157)</f>
        <v>11580882.690000003</v>
      </c>
      <c r="P158" s="121">
        <f>SUM(P25:P157)</f>
        <v>318799.82</v>
      </c>
      <c r="Q158" s="121">
        <f>SUM(Q25:Q157)</f>
        <v>3716711.380000001</v>
      </c>
      <c r="R158" s="121">
        <f>SUM(R25:R157)</f>
        <v>15616393.89</v>
      </c>
    </row>
    <row r="159" spans="1:18" s="58" customFormat="1" ht="15.75">
      <c r="A159" s="63"/>
      <c r="B159" s="62"/>
      <c r="C159" s="14"/>
      <c r="D159" s="63"/>
      <c r="E159" s="64"/>
      <c r="F159" s="169"/>
      <c r="G159" s="65"/>
      <c r="H159" s="65"/>
      <c r="I159" s="164"/>
      <c r="J159" s="66"/>
      <c r="K159" s="59"/>
      <c r="L159" s="59"/>
      <c r="R159" s="15"/>
    </row>
    <row r="160" spans="1:18" s="58" customFormat="1" ht="15.75">
      <c r="A160" s="63"/>
      <c r="B160" s="62"/>
      <c r="C160" s="14"/>
      <c r="D160" s="63"/>
      <c r="E160" s="64"/>
      <c r="F160" s="169"/>
      <c r="G160" s="65"/>
      <c r="H160" s="65"/>
      <c r="I160" s="164"/>
      <c r="J160" s="66"/>
      <c r="K160" s="59"/>
      <c r="L160" s="59"/>
      <c r="P160" s="120"/>
      <c r="R160" s="15"/>
    </row>
    <row r="161" spans="2:13" ht="30" customHeight="1">
      <c r="B161" s="184" t="s">
        <v>453</v>
      </c>
      <c r="C161" s="184"/>
      <c r="D161" s="184"/>
      <c r="E161" s="184"/>
      <c r="F161" s="184"/>
      <c r="G161" s="67"/>
      <c r="H161" s="185"/>
      <c r="I161" s="185"/>
      <c r="J161" s="185"/>
      <c r="K161" s="185"/>
      <c r="L161" s="185"/>
      <c r="M161" s="68"/>
    </row>
    <row r="162" spans="1:18" s="68" customFormat="1" ht="15.75">
      <c r="A162" s="69"/>
      <c r="B162" s="69"/>
      <c r="C162" s="69" t="s">
        <v>528</v>
      </c>
      <c r="D162" s="69"/>
      <c r="E162" s="70"/>
      <c r="F162" s="170"/>
      <c r="G162" s="69"/>
      <c r="H162" s="71"/>
      <c r="I162" s="71"/>
      <c r="J162" s="71"/>
      <c r="K162" s="157"/>
      <c r="L162" s="141"/>
      <c r="M162" s="58"/>
      <c r="R162" s="123"/>
    </row>
    <row r="163" spans="1:18" s="58" customFormat="1" ht="20.25" customHeight="1">
      <c r="A163" s="28"/>
      <c r="B163" s="189" t="s">
        <v>447</v>
      </c>
      <c r="C163" s="189"/>
      <c r="D163" s="28"/>
      <c r="E163" s="70"/>
      <c r="F163" s="170"/>
      <c r="G163" s="28"/>
      <c r="H163" s="69"/>
      <c r="I163" s="159"/>
      <c r="J163" s="72"/>
      <c r="K163" s="157"/>
      <c r="L163" s="141"/>
      <c r="M163" s="67"/>
      <c r="R163" s="15"/>
    </row>
    <row r="164" spans="1:21" s="69" customFormat="1" ht="53.25" customHeight="1">
      <c r="A164" s="28"/>
      <c r="B164" s="28"/>
      <c r="C164" s="69" t="s">
        <v>784</v>
      </c>
      <c r="D164" s="28"/>
      <c r="E164" s="70"/>
      <c r="F164" s="28"/>
      <c r="G164" s="28"/>
      <c r="I164" s="159"/>
      <c r="J164" s="72"/>
      <c r="K164" s="157"/>
      <c r="L164" s="141"/>
      <c r="M164" s="71"/>
      <c r="N164" s="67"/>
      <c r="O164" s="67"/>
      <c r="P164" s="67"/>
      <c r="Q164" s="67"/>
      <c r="R164" s="59"/>
      <c r="S164" s="73"/>
      <c r="T164" s="70"/>
      <c r="U164" s="70"/>
    </row>
    <row r="165" spans="1:22" s="69" customFormat="1" ht="12.75" customHeight="1">
      <c r="A165" s="28"/>
      <c r="B165" s="28"/>
      <c r="C165" s="69" t="s">
        <v>782</v>
      </c>
      <c r="D165" s="28"/>
      <c r="E165" s="70"/>
      <c r="F165" s="28"/>
      <c r="G165" s="28"/>
      <c r="I165" s="159"/>
      <c r="J165" s="72"/>
      <c r="K165" s="157"/>
      <c r="L165" s="141"/>
      <c r="M165" s="73"/>
      <c r="O165" s="73"/>
      <c r="P165" s="73"/>
      <c r="Q165" s="73"/>
      <c r="R165" s="124"/>
      <c r="S165" s="73"/>
      <c r="T165" s="73"/>
      <c r="U165" s="70"/>
      <c r="V165" s="70"/>
    </row>
    <row r="166" spans="3:26" s="28" customFormat="1" ht="15">
      <c r="C166" s="69" t="s">
        <v>783</v>
      </c>
      <c r="E166" s="70"/>
      <c r="F166" s="171"/>
      <c r="I166" s="165"/>
      <c r="J166" s="151"/>
      <c r="K166" s="157"/>
      <c r="L166" s="141"/>
      <c r="M166" s="73"/>
      <c r="N166" s="74"/>
      <c r="O166" s="73"/>
      <c r="P166" s="73"/>
      <c r="Q166" s="73"/>
      <c r="R166" s="124"/>
      <c r="S166" s="73"/>
      <c r="T166" s="73"/>
      <c r="U166" s="73"/>
      <c r="V166" s="73"/>
      <c r="W166" s="73"/>
      <c r="X166" s="73"/>
      <c r="Y166" s="70"/>
      <c r="Z166" s="70"/>
    </row>
    <row r="167" spans="1:26" s="28" customFormat="1" ht="15">
      <c r="A167" s="68"/>
      <c r="C167" s="69" t="s">
        <v>857</v>
      </c>
      <c r="D167" s="68"/>
      <c r="E167" s="72"/>
      <c r="I167" s="165"/>
      <c r="J167" s="151"/>
      <c r="K167" s="158"/>
      <c r="L167" s="142"/>
      <c r="M167" s="73"/>
      <c r="N167" s="74"/>
      <c r="O167" s="73"/>
      <c r="P167" s="73"/>
      <c r="Q167" s="73"/>
      <c r="R167" s="124"/>
      <c r="S167" s="73"/>
      <c r="T167" s="73"/>
      <c r="U167" s="73"/>
      <c r="V167" s="73"/>
      <c r="W167" s="73"/>
      <c r="X167" s="73"/>
      <c r="Y167" s="70"/>
      <c r="Z167" s="70"/>
    </row>
    <row r="168" spans="1:23" s="28" customFormat="1" ht="15.75">
      <c r="A168" s="6"/>
      <c r="B168" s="1"/>
      <c r="C168" s="6"/>
      <c r="D168" s="6"/>
      <c r="E168" s="7"/>
      <c r="F168" s="1"/>
      <c r="G168" s="1"/>
      <c r="H168" s="1"/>
      <c r="I168" s="159"/>
      <c r="J168" s="152"/>
      <c r="K168" s="158"/>
      <c r="L168" s="142"/>
      <c r="M168" s="73"/>
      <c r="N168" s="74"/>
      <c r="O168" s="73"/>
      <c r="P168" s="73"/>
      <c r="Q168" s="73"/>
      <c r="R168" s="124"/>
      <c r="S168" s="73"/>
      <c r="T168" s="73"/>
      <c r="U168" s="73"/>
      <c r="V168" s="70"/>
      <c r="W168" s="70"/>
    </row>
    <row r="169" spans="1:23" s="28" customFormat="1" ht="15.75">
      <c r="A169" s="6"/>
      <c r="B169" s="1"/>
      <c r="C169" s="6"/>
      <c r="D169" s="6"/>
      <c r="E169" s="7"/>
      <c r="F169" s="1"/>
      <c r="G169" s="1"/>
      <c r="H169" s="1"/>
      <c r="I169" s="159"/>
      <c r="J169" s="152"/>
      <c r="K169" s="158"/>
      <c r="L169" s="142"/>
      <c r="M169" s="69"/>
      <c r="N169" s="74"/>
      <c r="O169" s="73"/>
      <c r="P169" s="73"/>
      <c r="Q169" s="73"/>
      <c r="R169" s="124"/>
      <c r="S169" s="73"/>
      <c r="T169" s="73"/>
      <c r="U169" s="73"/>
      <c r="V169" s="70"/>
      <c r="W169" s="70"/>
    </row>
    <row r="170" spans="1:23" s="28" customFormat="1" ht="15.75">
      <c r="A170" s="6"/>
      <c r="B170" s="1"/>
      <c r="C170" s="6"/>
      <c r="D170" s="6"/>
      <c r="E170" s="7"/>
      <c r="F170" s="1"/>
      <c r="G170" s="1"/>
      <c r="H170" s="1"/>
      <c r="I170" s="159"/>
      <c r="J170" s="152"/>
      <c r="K170" s="158"/>
      <c r="L170" s="142"/>
      <c r="M170" s="1"/>
      <c r="N170" s="74"/>
      <c r="O170" s="69"/>
      <c r="P170" s="69"/>
      <c r="Q170" s="69"/>
      <c r="R170" s="125"/>
      <c r="S170" s="69"/>
      <c r="T170" s="69"/>
      <c r="U170" s="69"/>
      <c r="V170" s="69"/>
      <c r="W170" s="69"/>
    </row>
    <row r="171" ht="15.75">
      <c r="M171" s="1"/>
    </row>
    <row r="172" ht="15.75">
      <c r="M172" s="1"/>
    </row>
    <row r="173" ht="15.75">
      <c r="M173" s="1"/>
    </row>
  </sheetData>
  <mergeCells count="7">
    <mergeCell ref="C9:D10"/>
    <mergeCell ref="J9:L10"/>
    <mergeCell ref="G9:I10"/>
    <mergeCell ref="B163:C163"/>
    <mergeCell ref="B161:F161"/>
    <mergeCell ref="B23:L23"/>
    <mergeCell ref="H161:L161"/>
  </mergeCells>
  <printOptions/>
  <pageMargins left="0.9448818897637796" right="0.11811023622047245" top="0.1968503937007874" bottom="0.15748031496062992" header="0" footer="0"/>
  <pageSetup horizontalDpi="600" verticalDpi="600" orientation="landscape" paperSize="9" scale="57" r:id="rId7"/>
  <rowBreaks count="2" manualBreakCount="2">
    <brk id="60" min="1" max="12" man="1"/>
    <brk id="116" min="1" max="12" man="1"/>
  </rowBreaks>
  <drawing r:id="rId6"/>
  <legacyDrawing r:id="rId5"/>
  <oleObjects>
    <oleObject progId="CorelDRAW.Graphic.9" shapeId="22761690" r:id="rId1"/>
    <oleObject progId="CorelDRAW.Graphic.9" shapeId="22761691" r:id="rId2"/>
    <oleObject progId="CorelDRAW.Graphic.9" shapeId="22761692" r:id="rId3"/>
    <oleObject progId="CorelDRAW.Graphic.9" shapeId="2276169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dmihut</dc:creator>
  <cp:keywords/>
  <dc:description/>
  <cp:lastModifiedBy>Monica Elena Rogin</cp:lastModifiedBy>
  <cp:lastPrinted>2020-04-09T11:00:20Z</cp:lastPrinted>
  <dcterms:created xsi:type="dcterms:W3CDTF">2017-10-03T11:43:33Z</dcterms:created>
  <dcterms:modified xsi:type="dcterms:W3CDTF">2020-04-09T11:00:37Z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